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070" activeTab="0"/>
  </bookViews>
  <sheets>
    <sheet name="Risk Descr" sheetId="1" r:id="rId1"/>
    <sheet name="Matrix" sheetId="2" r:id="rId2"/>
  </sheets>
  <definedNames>
    <definedName name="_xlnm._FilterDatabase" localSheetId="0" hidden="1">'Risk Descr'!$A$2:$R$2</definedName>
    <definedName name="CONSEQUENCE">'Matrix'!$H$1:$H$6</definedName>
    <definedName name="LIKELYHOOD">'Matrix'!$F$1:$F$6</definedName>
    <definedName name="_xlnm.Print_Titles" localSheetId="0">'Risk Descr'!$1:$2</definedName>
    <definedName name="RISK_DESC">'Matrix'!$C$2:$D$26</definedName>
    <definedName name="RISK_MATRIX">'Matrix'!$A$1:$D$26</definedName>
  </definedNames>
  <calcPr fullCalcOnLoad="1"/>
</workbook>
</file>

<file path=xl/sharedStrings.xml><?xml version="1.0" encoding="utf-8"?>
<sst xmlns="http://schemas.openxmlformats.org/spreadsheetml/2006/main" count="110" uniqueCount="41">
  <si>
    <t>Risk Level</t>
  </si>
  <si>
    <t>Likelihood</t>
  </si>
  <si>
    <t>Consequence</t>
  </si>
  <si>
    <t>1 - Rare</t>
  </si>
  <si>
    <t>3 - Possible</t>
  </si>
  <si>
    <t>1 - Insignifiant</t>
  </si>
  <si>
    <t>N°</t>
  </si>
  <si>
    <t>Description du risque : ce qui peut arriver et comment</t>
  </si>
  <si>
    <t>La conséquence du risque s'il survient</t>
  </si>
  <si>
    <t>Description des contrôles existant</t>
  </si>
  <si>
    <t>Evaluation du risque</t>
  </si>
  <si>
    <t>Probabilité (a)</t>
  </si>
  <si>
    <t>Impact (b)</t>
  </si>
  <si>
    <t>Niveau de risque (a+b)</t>
  </si>
  <si>
    <t>Mesures à mettre en place</t>
  </si>
  <si>
    <t>Nouvelle évaluation après mise en place de la mesure</t>
  </si>
  <si>
    <t>Nouvelle probabilité (a)</t>
  </si>
  <si>
    <t>Nouveau niveau (a+b)</t>
  </si>
  <si>
    <r>
      <t>r</t>
    </r>
    <r>
      <rPr>
        <b/>
        <sz val="8"/>
        <color indexed="9"/>
        <rFont val="Arial Unicode MS"/>
        <family val="2"/>
      </rPr>
      <t xml:space="preserve"> Niveau</t>
    </r>
  </si>
  <si>
    <t>Porteur</t>
  </si>
  <si>
    <t>Délai</t>
  </si>
  <si>
    <t>Date de fin</t>
  </si>
  <si>
    <t>Dispositif de suivi et de mise sous contrôle</t>
  </si>
  <si>
    <t>Qui</t>
  </si>
  <si>
    <t>Quand</t>
  </si>
  <si>
    <t>Date de clôture</t>
  </si>
  <si>
    <t>2 - Peu probable</t>
  </si>
  <si>
    <t>4 - Probable</t>
  </si>
  <si>
    <t>5 - Presque certain</t>
  </si>
  <si>
    <t>2 - Mineur</t>
  </si>
  <si>
    <t>3 - Modéré</t>
  </si>
  <si>
    <t>4 - Majeur</t>
  </si>
  <si>
    <t>5 - Catastrophique</t>
  </si>
  <si>
    <t>Risk Desc</t>
  </si>
  <si>
    <t>Banal</t>
  </si>
  <si>
    <t>Tolérable</t>
  </si>
  <si>
    <t>Modéré</t>
  </si>
  <si>
    <t>Substantiel</t>
  </si>
  <si>
    <t>Très important</t>
  </si>
  <si>
    <t>Intolérable</t>
  </si>
  <si>
    <t>Appréciation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</si>
</sst>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sz val="8"/>
      <name val="Arial"/>
      <family val="0"/>
    </font>
    <font>
      <sz val="7"/>
      <name val="Arial Unicode MS"/>
      <family val="2"/>
    </font>
    <font>
      <b/>
      <sz val="8"/>
      <color indexed="9"/>
      <name val="Arial Unicode MS"/>
      <family val="2"/>
    </font>
    <font>
      <sz val="8"/>
      <name val="Arial Unicode MS"/>
      <family val="2"/>
    </font>
    <font>
      <b/>
      <sz val="7"/>
      <name val="Arial Unicode MS"/>
      <family val="2"/>
    </font>
    <font>
      <b/>
      <sz val="8"/>
      <color indexed="9"/>
      <name val="Wingdings 3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showGridLines="0" tabSelected="1" zoomScalePageLayoutView="0" workbookViewId="0" topLeftCell="A1">
      <selection activeCell="D16" sqref="D16"/>
    </sheetView>
  </sheetViews>
  <sheetFormatPr defaultColWidth="11.421875" defaultRowHeight="12.75"/>
  <cols>
    <col min="1" max="1" width="4.421875" style="3" customWidth="1"/>
    <col min="2" max="2" width="34.00390625" style="3" customWidth="1"/>
    <col min="3" max="3" width="29.140625" style="2" customWidth="1"/>
    <col min="4" max="4" width="26.57421875" style="2" customWidth="1"/>
    <col min="5" max="6" width="14.140625" style="12" customWidth="1"/>
    <col min="7" max="7" width="12.140625" style="12" customWidth="1"/>
    <col min="8" max="8" width="11.421875" style="12" customWidth="1"/>
    <col min="9" max="9" width="32.421875" style="3" customWidth="1"/>
    <col min="10" max="11" width="14.140625" style="3" customWidth="1"/>
    <col min="12" max="12" width="7.140625" style="3" customWidth="1"/>
    <col min="13" max="13" width="17.57421875" style="3" customWidth="1"/>
    <col min="14" max="14" width="12.140625" style="3" customWidth="1"/>
    <col min="15" max="15" width="13.57421875" style="3" customWidth="1"/>
    <col min="16" max="16" width="27.140625" style="3" customWidth="1"/>
    <col min="17" max="17" width="16.00390625" style="3" customWidth="1"/>
    <col min="18" max="18" width="12.57421875" style="3" customWidth="1"/>
    <col min="19" max="16384" width="11.421875" style="3" customWidth="1"/>
  </cols>
  <sheetData>
    <row r="1" spans="1:18" s="13" customFormat="1" ht="36" customHeight="1">
      <c r="A1" s="16" t="s">
        <v>6</v>
      </c>
      <c r="B1" s="16" t="s">
        <v>7</v>
      </c>
      <c r="C1" s="16" t="s">
        <v>8</v>
      </c>
      <c r="D1" s="16" t="s">
        <v>9</v>
      </c>
      <c r="E1" s="16" t="s">
        <v>10</v>
      </c>
      <c r="F1" s="16"/>
      <c r="G1" s="16"/>
      <c r="H1" s="16"/>
      <c r="I1" s="16" t="s">
        <v>14</v>
      </c>
      <c r="J1" s="16" t="s">
        <v>15</v>
      </c>
      <c r="K1" s="16"/>
      <c r="L1" s="16"/>
      <c r="M1" s="16" t="s">
        <v>19</v>
      </c>
      <c r="N1" s="16" t="s">
        <v>20</v>
      </c>
      <c r="O1" s="16" t="s">
        <v>21</v>
      </c>
      <c r="P1" s="16" t="s">
        <v>22</v>
      </c>
      <c r="Q1" s="16"/>
      <c r="R1" s="16" t="s">
        <v>25</v>
      </c>
    </row>
    <row r="2" spans="1:18" s="13" customFormat="1" ht="54.75" customHeight="1">
      <c r="A2" s="17"/>
      <c r="B2" s="17"/>
      <c r="C2" s="17"/>
      <c r="D2" s="17"/>
      <c r="E2" s="14" t="s">
        <v>11</v>
      </c>
      <c r="F2" s="14" t="s">
        <v>12</v>
      </c>
      <c r="G2" s="14" t="s">
        <v>13</v>
      </c>
      <c r="H2" s="14" t="s">
        <v>40</v>
      </c>
      <c r="I2" s="17"/>
      <c r="J2" s="14" t="s">
        <v>16</v>
      </c>
      <c r="K2" s="14" t="s">
        <v>17</v>
      </c>
      <c r="L2" s="15" t="s">
        <v>18</v>
      </c>
      <c r="M2" s="17"/>
      <c r="N2" s="17"/>
      <c r="O2" s="17"/>
      <c r="P2" s="14" t="s">
        <v>23</v>
      </c>
      <c r="Q2" s="14" t="s">
        <v>24</v>
      </c>
      <c r="R2" s="17"/>
    </row>
    <row r="3" spans="1:18" ht="12.75">
      <c r="A3" s="8"/>
      <c r="B3" s="8"/>
      <c r="C3" s="8"/>
      <c r="D3" s="8"/>
      <c r="E3" s="10"/>
      <c r="F3" s="10"/>
      <c r="G3" s="11">
        <f aca="true" t="shared" si="0" ref="G3:G67">IF(AND(E3&lt;&gt;"",F3&lt;&gt;""),LEFT(E3,1)+LEFT(F3,1),"")</f>
      </c>
      <c r="H3" s="11">
        <f aca="true" t="shared" si="1" ref="H3:H66">IF(G3&lt;&gt;"",VLOOKUP(G3,RISK_DESC,2,FALSE),"")</f>
      </c>
      <c r="I3" s="8"/>
      <c r="J3" s="8"/>
      <c r="K3" s="10">
        <f>IF(AND(J3&lt;&gt;"",F3&lt;&gt;""),LEFT(J3,1)+LEFT(F3,1),"")</f>
      </c>
      <c r="L3" s="10">
        <f>IF(K3&lt;&gt;"",K3-G3,"")</f>
      </c>
      <c r="M3" s="8"/>
      <c r="N3" s="9"/>
      <c r="O3" s="8"/>
      <c r="P3" s="8"/>
      <c r="Q3" s="8"/>
      <c r="R3" s="8"/>
    </row>
    <row r="4" spans="1:18" ht="12.75">
      <c r="A4" s="8"/>
      <c r="B4" s="8"/>
      <c r="C4" s="8"/>
      <c r="D4" s="8"/>
      <c r="E4" s="10"/>
      <c r="F4" s="10"/>
      <c r="G4" s="11">
        <f t="shared" si="0"/>
      </c>
      <c r="H4" s="11">
        <f t="shared" si="1"/>
      </c>
      <c r="I4" s="8"/>
      <c r="J4" s="8"/>
      <c r="K4" s="8">
        <f>IF(ISERROR(IF(AND(J4&lt;&gt;"",VLOOKUP(A4,#REF!,7,FALSE)&lt;&gt;""),LEFT(J4,1)+LEFT(VLOOKUP(A4,#REF!,7,FALSE),1),"")),"",IF(AND(J4&lt;&gt;"",VLOOKUP(A4,#REF!,7,FALSE)&lt;&gt;""),LEFT(J4,1)+LEFT(VLOOKUP(A4,#REF!,7,FALSE),1),""))</f>
      </c>
      <c r="L4" s="8">
        <f>IF(K4&lt;&gt;"",K4-VLOOKUP(A4,#REF!,8,FALSE),"")</f>
      </c>
      <c r="M4" s="8"/>
      <c r="N4" s="9"/>
      <c r="O4" s="8"/>
      <c r="P4" s="8"/>
      <c r="Q4" s="8"/>
      <c r="R4" s="8"/>
    </row>
    <row r="5" spans="1:18" ht="12.75">
      <c r="A5" s="8"/>
      <c r="B5" s="8"/>
      <c r="C5" s="8"/>
      <c r="D5" s="8"/>
      <c r="E5" s="10"/>
      <c r="F5" s="10"/>
      <c r="G5" s="11">
        <f t="shared" si="0"/>
      </c>
      <c r="H5" s="11">
        <f t="shared" si="1"/>
      </c>
      <c r="I5" s="8"/>
      <c r="J5" s="8"/>
      <c r="K5" s="8">
        <f>IF(ISERROR(IF(AND(J5&lt;&gt;"",VLOOKUP(A5,#REF!,7,FALSE)&lt;&gt;""),LEFT(J5,1)+LEFT(VLOOKUP(A5,#REF!,7,FALSE),1),"")),"",IF(AND(J5&lt;&gt;"",VLOOKUP(A5,#REF!,7,FALSE)&lt;&gt;""),LEFT(J5,1)+LEFT(VLOOKUP(A5,#REF!,7,FALSE),1),""))</f>
      </c>
      <c r="L5" s="8">
        <f>IF(K5&lt;&gt;"",K5-VLOOKUP(A5,#REF!,8,FALSE),"")</f>
      </c>
      <c r="M5" s="8"/>
      <c r="N5" s="9"/>
      <c r="O5" s="8"/>
      <c r="P5" s="8"/>
      <c r="Q5" s="8"/>
      <c r="R5" s="8"/>
    </row>
    <row r="6" spans="1:18" ht="12.75">
      <c r="A6" s="8"/>
      <c r="B6" s="8"/>
      <c r="C6" s="8"/>
      <c r="D6" s="8"/>
      <c r="E6" s="10"/>
      <c r="F6" s="10"/>
      <c r="G6" s="11">
        <f t="shared" si="0"/>
      </c>
      <c r="H6" s="11">
        <f t="shared" si="1"/>
      </c>
      <c r="I6" s="8"/>
      <c r="J6" s="8"/>
      <c r="K6" s="8">
        <f>IF(ISERROR(IF(AND(J6&lt;&gt;"",VLOOKUP(A6,#REF!,7,FALSE)&lt;&gt;""),LEFT(J6,1)+LEFT(VLOOKUP(A6,#REF!,7,FALSE),1),"")),"",IF(AND(J6&lt;&gt;"",VLOOKUP(A6,#REF!,7,FALSE)&lt;&gt;""),LEFT(J6,1)+LEFT(VLOOKUP(A6,#REF!,7,FALSE),1),""))</f>
      </c>
      <c r="L6" s="8">
        <f>IF(K6&lt;&gt;"",K6-VLOOKUP(A6,#REF!,8,FALSE),"")</f>
      </c>
      <c r="M6" s="8"/>
      <c r="N6" s="9"/>
      <c r="O6" s="8"/>
      <c r="P6" s="8"/>
      <c r="Q6" s="8"/>
      <c r="R6" s="8"/>
    </row>
    <row r="7" spans="1:18" ht="12.75">
      <c r="A7" s="8"/>
      <c r="B7" s="8"/>
      <c r="C7" s="8"/>
      <c r="D7" s="8"/>
      <c r="E7" s="10"/>
      <c r="F7" s="10"/>
      <c r="G7" s="11">
        <f t="shared" si="0"/>
      </c>
      <c r="H7" s="11">
        <f t="shared" si="1"/>
      </c>
      <c r="I7" s="8"/>
      <c r="J7" s="8"/>
      <c r="K7" s="8">
        <f>IF(ISERROR(IF(AND(J7&lt;&gt;"",VLOOKUP(A7,#REF!,7,FALSE)&lt;&gt;""),LEFT(J7,1)+LEFT(VLOOKUP(A7,#REF!,7,FALSE),1),"")),"",IF(AND(J7&lt;&gt;"",VLOOKUP(A7,#REF!,7,FALSE)&lt;&gt;""),LEFT(J7,1)+LEFT(VLOOKUP(A7,#REF!,7,FALSE),1),""))</f>
      </c>
      <c r="L7" s="8">
        <f>IF(K7&lt;&gt;"",K7-VLOOKUP(A7,#REF!,8,FALSE),"")</f>
      </c>
      <c r="M7" s="8"/>
      <c r="N7" s="9"/>
      <c r="O7" s="8"/>
      <c r="P7" s="8"/>
      <c r="Q7" s="8"/>
      <c r="R7" s="8"/>
    </row>
    <row r="8" spans="1:18" ht="12.75">
      <c r="A8" s="8"/>
      <c r="B8" s="8"/>
      <c r="C8" s="8"/>
      <c r="D8" s="8"/>
      <c r="E8" s="10"/>
      <c r="F8" s="10"/>
      <c r="G8" s="11">
        <f t="shared" si="0"/>
      </c>
      <c r="H8" s="11">
        <f t="shared" si="1"/>
      </c>
      <c r="I8" s="8"/>
      <c r="J8" s="8"/>
      <c r="K8" s="8">
        <f>IF(ISERROR(IF(AND(J8&lt;&gt;"",VLOOKUP(A8,#REF!,7,FALSE)&lt;&gt;""),LEFT(J8,1)+LEFT(VLOOKUP(A8,#REF!,7,FALSE),1),"")),"",IF(AND(J8&lt;&gt;"",VLOOKUP(A8,#REF!,7,FALSE)&lt;&gt;""),LEFT(J8,1)+LEFT(VLOOKUP(A8,#REF!,7,FALSE),1),""))</f>
      </c>
      <c r="L8" s="8">
        <f>IF(K8&lt;&gt;"",K8-VLOOKUP(A8,#REF!,8,FALSE),"")</f>
      </c>
      <c r="M8" s="8"/>
      <c r="N8" s="9"/>
      <c r="O8" s="8"/>
      <c r="P8" s="8"/>
      <c r="Q8" s="8"/>
      <c r="R8" s="8"/>
    </row>
    <row r="9" spans="1:18" ht="12.75">
      <c r="A9" s="8"/>
      <c r="B9" s="8"/>
      <c r="C9" s="8"/>
      <c r="D9" s="8"/>
      <c r="E9" s="10"/>
      <c r="F9" s="10"/>
      <c r="G9" s="11">
        <f t="shared" si="0"/>
      </c>
      <c r="H9" s="11">
        <f t="shared" si="1"/>
      </c>
      <c r="I9" s="8"/>
      <c r="J9" s="8"/>
      <c r="K9" s="8">
        <f>IF(ISERROR(IF(AND(J9&lt;&gt;"",VLOOKUP(A9,#REF!,7,FALSE)&lt;&gt;""),LEFT(J9,1)+LEFT(VLOOKUP(A9,#REF!,7,FALSE),1),"")),"",IF(AND(J9&lt;&gt;"",VLOOKUP(A9,#REF!,7,FALSE)&lt;&gt;""),LEFT(J9,1)+LEFT(VLOOKUP(A9,#REF!,7,FALSE),1),""))</f>
      </c>
      <c r="L9" s="8">
        <f>IF(K9&lt;&gt;"",K9-VLOOKUP(A9,#REF!,8,FALSE),"")</f>
      </c>
      <c r="M9" s="8"/>
      <c r="N9" s="9"/>
      <c r="O9" s="8"/>
      <c r="P9" s="8"/>
      <c r="Q9" s="8"/>
      <c r="R9" s="8"/>
    </row>
    <row r="10" spans="1:18" ht="12.75">
      <c r="A10" s="8"/>
      <c r="B10" s="8"/>
      <c r="C10" s="8"/>
      <c r="D10" s="8"/>
      <c r="E10" s="10"/>
      <c r="F10" s="10"/>
      <c r="G10" s="11">
        <f t="shared" si="0"/>
      </c>
      <c r="H10" s="11">
        <f t="shared" si="1"/>
      </c>
      <c r="I10" s="8"/>
      <c r="J10" s="8"/>
      <c r="K10" s="8">
        <f>IF(ISERROR(IF(AND(J10&lt;&gt;"",VLOOKUP(A10,#REF!,7,FALSE)&lt;&gt;""),LEFT(J10,1)+LEFT(VLOOKUP(A10,#REF!,7,FALSE),1),"")),"",IF(AND(J10&lt;&gt;"",VLOOKUP(A10,#REF!,7,FALSE)&lt;&gt;""),LEFT(J10,1)+LEFT(VLOOKUP(A10,#REF!,7,FALSE),1),""))</f>
      </c>
      <c r="L10" s="8">
        <f>IF(K10&lt;&gt;"",K10-VLOOKUP(A10,#REF!,8,FALSE),"")</f>
      </c>
      <c r="M10" s="8"/>
      <c r="N10" s="9"/>
      <c r="O10" s="8"/>
      <c r="P10" s="8"/>
      <c r="Q10" s="8"/>
      <c r="R10" s="8"/>
    </row>
    <row r="11" spans="1:18" ht="12.75">
      <c r="A11" s="8"/>
      <c r="B11" s="8"/>
      <c r="C11" s="8"/>
      <c r="D11" s="8"/>
      <c r="E11" s="10"/>
      <c r="F11" s="10"/>
      <c r="G11" s="11">
        <f t="shared" si="0"/>
      </c>
      <c r="H11" s="11">
        <f t="shared" si="1"/>
      </c>
      <c r="I11" s="8"/>
      <c r="J11" s="8"/>
      <c r="K11" s="8">
        <f>IF(ISERROR(IF(AND(J11&lt;&gt;"",VLOOKUP(A11,#REF!,7,FALSE)&lt;&gt;""),LEFT(J11,1)+LEFT(VLOOKUP(A11,#REF!,7,FALSE),1),"")),"",IF(AND(J11&lt;&gt;"",VLOOKUP(A11,#REF!,7,FALSE)&lt;&gt;""),LEFT(J11,1)+LEFT(VLOOKUP(A11,#REF!,7,FALSE),1),""))</f>
      </c>
      <c r="L11" s="8">
        <f>IF(K11&lt;&gt;"",K11-VLOOKUP(A11,#REF!,8,FALSE),"")</f>
      </c>
      <c r="M11" s="8"/>
      <c r="N11" s="9"/>
      <c r="O11" s="8"/>
      <c r="P11" s="8"/>
      <c r="Q11" s="8"/>
      <c r="R11" s="8"/>
    </row>
    <row r="12" spans="1:18" ht="12.75">
      <c r="A12" s="8"/>
      <c r="B12" s="8"/>
      <c r="C12" s="8"/>
      <c r="D12" s="8"/>
      <c r="E12" s="10"/>
      <c r="F12" s="10"/>
      <c r="G12" s="11">
        <f t="shared" si="0"/>
      </c>
      <c r="H12" s="11">
        <f t="shared" si="1"/>
      </c>
      <c r="I12" s="8"/>
      <c r="J12" s="8"/>
      <c r="K12" s="8">
        <f>IF(ISERROR(IF(AND(J12&lt;&gt;"",VLOOKUP(A12,#REF!,7,FALSE)&lt;&gt;""),LEFT(J12,1)+LEFT(VLOOKUP(A12,#REF!,7,FALSE),1),"")),"",IF(AND(J12&lt;&gt;"",VLOOKUP(A12,#REF!,7,FALSE)&lt;&gt;""),LEFT(J12,1)+LEFT(VLOOKUP(A12,#REF!,7,FALSE),1),""))</f>
      </c>
      <c r="L12" s="8">
        <f>IF(K12&lt;&gt;"",K12-VLOOKUP(A12,#REF!,8,FALSE),"")</f>
      </c>
      <c r="M12" s="8"/>
      <c r="N12" s="9"/>
      <c r="O12" s="8"/>
      <c r="P12" s="8"/>
      <c r="Q12" s="8"/>
      <c r="R12" s="8"/>
    </row>
    <row r="13" spans="1:18" ht="12.75">
      <c r="A13" s="8"/>
      <c r="B13" s="8"/>
      <c r="C13" s="8"/>
      <c r="D13" s="8"/>
      <c r="E13" s="10"/>
      <c r="F13" s="10"/>
      <c r="G13" s="11">
        <f t="shared" si="0"/>
      </c>
      <c r="H13" s="11">
        <f t="shared" si="1"/>
      </c>
      <c r="I13" s="8"/>
      <c r="J13" s="8"/>
      <c r="K13" s="8">
        <f>IF(ISERROR(IF(AND(J13&lt;&gt;"",VLOOKUP(A13,#REF!,7,FALSE)&lt;&gt;""),LEFT(J13,1)+LEFT(VLOOKUP(A13,#REF!,7,FALSE),1),"")),"",IF(AND(J13&lt;&gt;"",VLOOKUP(A13,#REF!,7,FALSE)&lt;&gt;""),LEFT(J13,1)+LEFT(VLOOKUP(A13,#REF!,7,FALSE),1),""))</f>
      </c>
      <c r="L13" s="8">
        <f>IF(K13&lt;&gt;"",K13-VLOOKUP(A13,#REF!,8,FALSE),"")</f>
      </c>
      <c r="M13" s="8"/>
      <c r="N13" s="9"/>
      <c r="O13" s="8"/>
      <c r="P13" s="8"/>
      <c r="Q13" s="8"/>
      <c r="R13" s="8"/>
    </row>
    <row r="14" spans="1:18" ht="12.75">
      <c r="A14" s="8"/>
      <c r="B14" s="8"/>
      <c r="C14" s="8"/>
      <c r="D14" s="8"/>
      <c r="E14" s="10"/>
      <c r="F14" s="10"/>
      <c r="G14" s="11">
        <f t="shared" si="0"/>
      </c>
      <c r="H14" s="11">
        <f t="shared" si="1"/>
      </c>
      <c r="I14" s="8"/>
      <c r="J14" s="8"/>
      <c r="K14" s="8">
        <f>IF(ISERROR(IF(AND(J14&lt;&gt;"",VLOOKUP(A14,#REF!,7,FALSE)&lt;&gt;""),LEFT(J14,1)+LEFT(VLOOKUP(A14,#REF!,7,FALSE),1),"")),"",IF(AND(J14&lt;&gt;"",VLOOKUP(A14,#REF!,7,FALSE)&lt;&gt;""),LEFT(J14,1)+LEFT(VLOOKUP(A14,#REF!,7,FALSE),1),""))</f>
      </c>
      <c r="L14" s="8">
        <f>IF(K14&lt;&gt;"",K14-VLOOKUP(A14,#REF!,8,FALSE),"")</f>
      </c>
      <c r="M14" s="8"/>
      <c r="N14" s="9"/>
      <c r="O14" s="8"/>
      <c r="P14" s="8"/>
      <c r="Q14" s="8"/>
      <c r="R14" s="8"/>
    </row>
    <row r="15" spans="1:18" ht="12.75">
      <c r="A15" s="8"/>
      <c r="B15" s="8"/>
      <c r="C15" s="8"/>
      <c r="D15" s="8"/>
      <c r="E15" s="10"/>
      <c r="F15" s="10"/>
      <c r="G15" s="11">
        <f t="shared" si="0"/>
      </c>
      <c r="H15" s="11">
        <f t="shared" si="1"/>
      </c>
      <c r="I15" s="8"/>
      <c r="J15" s="8"/>
      <c r="K15" s="8">
        <f>IF(ISERROR(IF(AND(J15&lt;&gt;"",VLOOKUP(A15,#REF!,7,FALSE)&lt;&gt;""),LEFT(J15,1)+LEFT(VLOOKUP(A15,#REF!,7,FALSE),1),"")),"",IF(AND(J15&lt;&gt;"",VLOOKUP(A15,#REF!,7,FALSE)&lt;&gt;""),LEFT(J15,1)+LEFT(VLOOKUP(A15,#REF!,7,FALSE),1),""))</f>
      </c>
      <c r="L15" s="8">
        <f>IF(K15&lt;&gt;"",K15-VLOOKUP(A15,#REF!,8,FALSE),"")</f>
      </c>
      <c r="M15" s="8"/>
      <c r="N15" s="9"/>
      <c r="O15" s="8"/>
      <c r="P15" s="8"/>
      <c r="Q15" s="8"/>
      <c r="R15" s="8"/>
    </row>
    <row r="16" spans="1:18" ht="12.75">
      <c r="A16" s="8"/>
      <c r="B16" s="8"/>
      <c r="C16" s="8"/>
      <c r="D16" s="8"/>
      <c r="E16" s="10"/>
      <c r="F16" s="10"/>
      <c r="G16" s="11">
        <f t="shared" si="0"/>
      </c>
      <c r="H16" s="11">
        <f t="shared" si="1"/>
      </c>
      <c r="I16" s="8"/>
      <c r="J16" s="8"/>
      <c r="K16" s="8">
        <f>IF(ISERROR(IF(AND(J16&lt;&gt;"",VLOOKUP(A16,#REF!,7,FALSE)&lt;&gt;""),LEFT(J16,1)+LEFT(VLOOKUP(A16,#REF!,7,FALSE),1),"")),"",IF(AND(J16&lt;&gt;"",VLOOKUP(A16,#REF!,7,FALSE)&lt;&gt;""),LEFT(J16,1)+LEFT(VLOOKUP(A16,#REF!,7,FALSE),1),""))</f>
      </c>
      <c r="L16" s="8">
        <f>IF(K16&lt;&gt;"",K16-VLOOKUP(A16,#REF!,8,FALSE),"")</f>
      </c>
      <c r="M16" s="8"/>
      <c r="N16" s="9"/>
      <c r="O16" s="8"/>
      <c r="P16" s="8"/>
      <c r="Q16" s="8"/>
      <c r="R16" s="8"/>
    </row>
    <row r="17" spans="1:18" ht="12.75">
      <c r="A17" s="8"/>
      <c r="B17" s="8"/>
      <c r="C17" s="8"/>
      <c r="D17" s="8"/>
      <c r="E17" s="10"/>
      <c r="F17" s="10"/>
      <c r="G17" s="11">
        <f t="shared" si="0"/>
      </c>
      <c r="H17" s="11">
        <f t="shared" si="1"/>
      </c>
      <c r="I17" s="8"/>
      <c r="J17" s="8"/>
      <c r="K17" s="8">
        <f>IF(ISERROR(IF(AND(J17&lt;&gt;"",VLOOKUP(A17,#REF!,7,FALSE)&lt;&gt;""),LEFT(J17,1)+LEFT(VLOOKUP(A17,#REF!,7,FALSE),1),"")),"",IF(AND(J17&lt;&gt;"",VLOOKUP(A17,#REF!,7,FALSE)&lt;&gt;""),LEFT(J17,1)+LEFT(VLOOKUP(A17,#REF!,7,FALSE),1),""))</f>
      </c>
      <c r="L17" s="8">
        <f>IF(K17&lt;&gt;"",K17-VLOOKUP(A17,#REF!,8,FALSE),"")</f>
      </c>
      <c r="M17" s="8"/>
      <c r="N17" s="9"/>
      <c r="O17" s="8"/>
      <c r="P17" s="8"/>
      <c r="Q17" s="8"/>
      <c r="R17" s="8"/>
    </row>
    <row r="18" spans="1:18" ht="12.75">
      <c r="A18" s="8"/>
      <c r="B18" s="8"/>
      <c r="C18" s="8"/>
      <c r="D18" s="8"/>
      <c r="E18" s="10"/>
      <c r="F18" s="10"/>
      <c r="G18" s="11">
        <f t="shared" si="0"/>
      </c>
      <c r="H18" s="11">
        <f t="shared" si="1"/>
      </c>
      <c r="I18" s="8"/>
      <c r="J18" s="8"/>
      <c r="K18" s="8">
        <f>IF(ISERROR(IF(AND(J18&lt;&gt;"",VLOOKUP(A18,#REF!,7,FALSE)&lt;&gt;""),LEFT(J18,1)+LEFT(VLOOKUP(A18,#REF!,7,FALSE),1),"")),"",IF(AND(J18&lt;&gt;"",VLOOKUP(A18,#REF!,7,FALSE)&lt;&gt;""),LEFT(J18,1)+LEFT(VLOOKUP(A18,#REF!,7,FALSE),1),""))</f>
      </c>
      <c r="L18" s="8">
        <f>IF(K18&lt;&gt;"",K18-VLOOKUP(A18,#REF!,8,FALSE),"")</f>
      </c>
      <c r="M18" s="8"/>
      <c r="N18" s="9"/>
      <c r="O18" s="8"/>
      <c r="P18" s="8"/>
      <c r="Q18" s="8"/>
      <c r="R18" s="8"/>
    </row>
    <row r="19" spans="1:18" ht="12.75">
      <c r="A19" s="8"/>
      <c r="B19" s="8"/>
      <c r="C19" s="8"/>
      <c r="D19" s="8"/>
      <c r="E19" s="10"/>
      <c r="F19" s="10"/>
      <c r="G19" s="11">
        <f t="shared" si="0"/>
      </c>
      <c r="H19" s="11">
        <f t="shared" si="1"/>
      </c>
      <c r="I19" s="8"/>
      <c r="J19" s="8"/>
      <c r="K19" s="8">
        <f>IF(ISERROR(IF(AND(J19&lt;&gt;"",VLOOKUP(A19,#REF!,7,FALSE)&lt;&gt;""),LEFT(J19,1)+LEFT(VLOOKUP(A19,#REF!,7,FALSE),1),"")),"",IF(AND(J19&lt;&gt;"",VLOOKUP(A19,#REF!,7,FALSE)&lt;&gt;""),LEFT(J19,1)+LEFT(VLOOKUP(A19,#REF!,7,FALSE),1),""))</f>
      </c>
      <c r="L19" s="8">
        <f>IF(K19&lt;&gt;"",K19-VLOOKUP(A19,#REF!,8,FALSE),"")</f>
      </c>
      <c r="M19" s="8"/>
      <c r="N19" s="9"/>
      <c r="O19" s="8"/>
      <c r="P19" s="8"/>
      <c r="Q19" s="8"/>
      <c r="R19" s="8"/>
    </row>
    <row r="20" spans="1:18" ht="12.75">
      <c r="A20" s="8"/>
      <c r="B20" s="8"/>
      <c r="C20" s="8"/>
      <c r="D20" s="8"/>
      <c r="E20" s="10"/>
      <c r="F20" s="10"/>
      <c r="G20" s="11">
        <f t="shared" si="0"/>
      </c>
      <c r="H20" s="11">
        <f t="shared" si="1"/>
      </c>
      <c r="I20" s="8"/>
      <c r="J20" s="8"/>
      <c r="K20" s="8">
        <f>IF(ISERROR(IF(AND(J20&lt;&gt;"",VLOOKUP(A20,#REF!,7,FALSE)&lt;&gt;""),LEFT(J20,1)+LEFT(VLOOKUP(A20,#REF!,7,FALSE),1),"")),"",IF(AND(J20&lt;&gt;"",VLOOKUP(A20,#REF!,7,FALSE)&lt;&gt;""),LEFT(J20,1)+LEFT(VLOOKUP(A20,#REF!,7,FALSE),1),""))</f>
      </c>
      <c r="L20" s="8">
        <f>IF(K20&lt;&gt;"",K20-VLOOKUP(A20,#REF!,8,FALSE),"")</f>
      </c>
      <c r="M20" s="8"/>
      <c r="N20" s="9"/>
      <c r="O20" s="8"/>
      <c r="P20" s="8"/>
      <c r="Q20" s="8"/>
      <c r="R20" s="8"/>
    </row>
    <row r="21" spans="1:18" ht="12.75">
      <c r="A21" s="8"/>
      <c r="B21" s="8"/>
      <c r="C21" s="8"/>
      <c r="D21" s="8"/>
      <c r="E21" s="10"/>
      <c r="F21" s="10"/>
      <c r="G21" s="11">
        <f t="shared" si="0"/>
      </c>
      <c r="H21" s="11">
        <f t="shared" si="1"/>
      </c>
      <c r="I21" s="8"/>
      <c r="J21" s="8"/>
      <c r="K21" s="8">
        <f>IF(ISERROR(IF(AND(J21&lt;&gt;"",VLOOKUP(A21,#REF!,7,FALSE)&lt;&gt;""),LEFT(J21,1)+LEFT(VLOOKUP(A21,#REF!,7,FALSE),1),"")),"",IF(AND(J21&lt;&gt;"",VLOOKUP(A21,#REF!,7,FALSE)&lt;&gt;""),LEFT(J21,1)+LEFT(VLOOKUP(A21,#REF!,7,FALSE),1),""))</f>
      </c>
      <c r="L21" s="8">
        <f>IF(K21&lt;&gt;"",K21-VLOOKUP(A21,#REF!,8,FALSE),"")</f>
      </c>
      <c r="M21" s="8"/>
      <c r="N21" s="9"/>
      <c r="O21" s="8"/>
      <c r="P21" s="8"/>
      <c r="Q21" s="8"/>
      <c r="R21" s="8"/>
    </row>
    <row r="22" spans="1:18" ht="12.75">
      <c r="A22" s="8"/>
      <c r="B22" s="8"/>
      <c r="C22" s="8"/>
      <c r="D22" s="8"/>
      <c r="E22" s="10"/>
      <c r="F22" s="10"/>
      <c r="G22" s="11">
        <f t="shared" si="0"/>
      </c>
      <c r="H22" s="11">
        <f t="shared" si="1"/>
      </c>
      <c r="I22" s="8"/>
      <c r="J22" s="8"/>
      <c r="K22" s="8">
        <f>IF(ISERROR(IF(AND(J22&lt;&gt;"",VLOOKUP(A22,#REF!,7,FALSE)&lt;&gt;""),LEFT(J22,1)+LEFT(VLOOKUP(A22,#REF!,7,FALSE),1),"")),"",IF(AND(J22&lt;&gt;"",VLOOKUP(A22,#REF!,7,FALSE)&lt;&gt;""),LEFT(J22,1)+LEFT(VLOOKUP(A22,#REF!,7,FALSE),1),""))</f>
      </c>
      <c r="L22" s="8">
        <f>IF(K22&lt;&gt;"",K22-VLOOKUP(A22,#REF!,8,FALSE),"")</f>
      </c>
      <c r="M22" s="8"/>
      <c r="N22" s="9"/>
      <c r="O22" s="8"/>
      <c r="P22" s="8"/>
      <c r="Q22" s="8"/>
      <c r="R22" s="8"/>
    </row>
    <row r="23" spans="1:18" ht="12.75">
      <c r="A23" s="8"/>
      <c r="B23" s="8"/>
      <c r="C23" s="8"/>
      <c r="D23" s="8"/>
      <c r="E23" s="10"/>
      <c r="F23" s="10"/>
      <c r="G23" s="11">
        <f t="shared" si="0"/>
      </c>
      <c r="H23" s="11">
        <f t="shared" si="1"/>
      </c>
      <c r="I23" s="8"/>
      <c r="J23" s="8"/>
      <c r="K23" s="8">
        <f>IF(ISERROR(IF(AND(J23&lt;&gt;"",VLOOKUP(A23,#REF!,7,FALSE)&lt;&gt;""),LEFT(J23,1)+LEFT(VLOOKUP(A23,#REF!,7,FALSE),1),"")),"",IF(AND(J23&lt;&gt;"",VLOOKUP(A23,#REF!,7,FALSE)&lt;&gt;""),LEFT(J23,1)+LEFT(VLOOKUP(A23,#REF!,7,FALSE),1),""))</f>
      </c>
      <c r="L23" s="8">
        <f>IF(K23&lt;&gt;"",K23-VLOOKUP(A23,#REF!,8,FALSE),"")</f>
      </c>
      <c r="M23" s="8"/>
      <c r="N23" s="9"/>
      <c r="O23" s="8"/>
      <c r="P23" s="8"/>
      <c r="Q23" s="8"/>
      <c r="R23" s="8"/>
    </row>
    <row r="24" spans="1:18" ht="12.75">
      <c r="A24" s="8"/>
      <c r="B24" s="8"/>
      <c r="C24" s="8"/>
      <c r="D24" s="8"/>
      <c r="E24" s="10"/>
      <c r="F24" s="10"/>
      <c r="G24" s="11">
        <f t="shared" si="0"/>
      </c>
      <c r="H24" s="11">
        <f t="shared" si="1"/>
      </c>
      <c r="I24" s="8"/>
      <c r="J24" s="8"/>
      <c r="K24" s="8">
        <f>IF(ISERROR(IF(AND(J24&lt;&gt;"",VLOOKUP(A24,#REF!,7,FALSE)&lt;&gt;""),LEFT(J24,1)+LEFT(VLOOKUP(A24,#REF!,7,FALSE),1),"")),"",IF(AND(J24&lt;&gt;"",VLOOKUP(A24,#REF!,7,FALSE)&lt;&gt;""),LEFT(J24,1)+LEFT(VLOOKUP(A24,#REF!,7,FALSE),1),""))</f>
      </c>
      <c r="L24" s="8">
        <f>IF(K24&lt;&gt;"",K24-VLOOKUP(A24,#REF!,8,FALSE),"")</f>
      </c>
      <c r="M24" s="8"/>
      <c r="N24" s="9"/>
      <c r="O24" s="8"/>
      <c r="P24" s="8"/>
      <c r="Q24" s="8"/>
      <c r="R24" s="8"/>
    </row>
    <row r="25" spans="1:18" ht="12.75">
      <c r="A25" s="8"/>
      <c r="B25" s="8"/>
      <c r="C25" s="8"/>
      <c r="D25" s="8"/>
      <c r="E25" s="10"/>
      <c r="F25" s="10"/>
      <c r="G25" s="11">
        <f t="shared" si="0"/>
      </c>
      <c r="H25" s="11">
        <f t="shared" si="1"/>
      </c>
      <c r="I25" s="8"/>
      <c r="J25" s="8"/>
      <c r="K25" s="8">
        <f>IF(ISERROR(IF(AND(J25&lt;&gt;"",VLOOKUP(A25,#REF!,7,FALSE)&lt;&gt;""),LEFT(J25,1)+LEFT(VLOOKUP(A25,#REF!,7,FALSE),1),"")),"",IF(AND(J25&lt;&gt;"",VLOOKUP(A25,#REF!,7,FALSE)&lt;&gt;""),LEFT(J25,1)+LEFT(VLOOKUP(A25,#REF!,7,FALSE),1),""))</f>
      </c>
      <c r="L25" s="8">
        <f>IF(K25&lt;&gt;"",K25-VLOOKUP(A25,#REF!,8,FALSE),"")</f>
      </c>
      <c r="M25" s="8"/>
      <c r="N25" s="9"/>
      <c r="O25" s="8"/>
      <c r="P25" s="8"/>
      <c r="Q25" s="8"/>
      <c r="R25" s="8"/>
    </row>
    <row r="26" spans="1:18" ht="12.75">
      <c r="A26" s="8"/>
      <c r="B26" s="8"/>
      <c r="C26" s="8"/>
      <c r="D26" s="8"/>
      <c r="E26" s="10"/>
      <c r="F26" s="10"/>
      <c r="G26" s="11">
        <f t="shared" si="0"/>
      </c>
      <c r="H26" s="11">
        <f t="shared" si="1"/>
      </c>
      <c r="I26" s="8"/>
      <c r="J26" s="8"/>
      <c r="K26" s="8">
        <f>IF(ISERROR(IF(AND(J26&lt;&gt;"",VLOOKUP(A26,#REF!,7,FALSE)&lt;&gt;""),LEFT(J26,1)+LEFT(VLOOKUP(A26,#REF!,7,FALSE),1),"")),"",IF(AND(J26&lt;&gt;"",VLOOKUP(A26,#REF!,7,FALSE)&lt;&gt;""),LEFT(J26,1)+LEFT(VLOOKUP(A26,#REF!,7,FALSE),1),""))</f>
      </c>
      <c r="L26" s="8">
        <f>IF(K26&lt;&gt;"",K26-VLOOKUP(A26,#REF!,8,FALSE),"")</f>
      </c>
      <c r="M26" s="8"/>
      <c r="N26" s="9"/>
      <c r="O26" s="8"/>
      <c r="P26" s="8"/>
      <c r="Q26" s="8"/>
      <c r="R26" s="8"/>
    </row>
    <row r="27" spans="1:18" ht="12.75">
      <c r="A27" s="8"/>
      <c r="B27" s="8"/>
      <c r="C27" s="8"/>
      <c r="D27" s="8"/>
      <c r="E27" s="10"/>
      <c r="F27" s="10"/>
      <c r="G27" s="11">
        <f t="shared" si="0"/>
      </c>
      <c r="H27" s="11">
        <f t="shared" si="1"/>
      </c>
      <c r="I27" s="8"/>
      <c r="J27" s="8"/>
      <c r="K27" s="8">
        <f>IF(ISERROR(IF(AND(J27&lt;&gt;"",VLOOKUP(A27,#REF!,7,FALSE)&lt;&gt;""),LEFT(J27,1)+LEFT(VLOOKUP(A27,#REF!,7,FALSE),1),"")),"",IF(AND(J27&lt;&gt;"",VLOOKUP(A27,#REF!,7,FALSE)&lt;&gt;""),LEFT(J27,1)+LEFT(VLOOKUP(A27,#REF!,7,FALSE),1),""))</f>
      </c>
      <c r="L27" s="8">
        <f>IF(K27&lt;&gt;"",K27-VLOOKUP(A27,#REF!,8,FALSE),"")</f>
      </c>
      <c r="M27" s="8"/>
      <c r="N27" s="9"/>
      <c r="O27" s="8"/>
      <c r="P27" s="8"/>
      <c r="Q27" s="8"/>
      <c r="R27" s="8"/>
    </row>
    <row r="28" spans="1:18" ht="12.75">
      <c r="A28" s="8"/>
      <c r="B28" s="8"/>
      <c r="C28" s="8"/>
      <c r="D28" s="8"/>
      <c r="E28" s="10"/>
      <c r="F28" s="10"/>
      <c r="G28" s="11">
        <f t="shared" si="0"/>
      </c>
      <c r="H28" s="11">
        <f t="shared" si="1"/>
      </c>
      <c r="I28" s="8"/>
      <c r="J28" s="8"/>
      <c r="K28" s="8">
        <f>IF(ISERROR(IF(AND(J28&lt;&gt;"",VLOOKUP(A28,#REF!,7,FALSE)&lt;&gt;""),LEFT(J28,1)+LEFT(VLOOKUP(A28,#REF!,7,FALSE),1),"")),"",IF(AND(J28&lt;&gt;"",VLOOKUP(A28,#REF!,7,FALSE)&lt;&gt;""),LEFT(J28,1)+LEFT(VLOOKUP(A28,#REF!,7,FALSE),1),""))</f>
      </c>
      <c r="L28" s="8">
        <f>IF(K28&lt;&gt;"",K28-VLOOKUP(A28,#REF!,8,FALSE),"")</f>
      </c>
      <c r="M28" s="8"/>
      <c r="N28" s="9"/>
      <c r="O28" s="8"/>
      <c r="P28" s="8"/>
      <c r="Q28" s="8"/>
      <c r="R28" s="8"/>
    </row>
    <row r="29" spans="1:18" ht="12.75">
      <c r="A29" s="8"/>
      <c r="B29" s="8"/>
      <c r="C29" s="8"/>
      <c r="D29" s="8"/>
      <c r="E29" s="10"/>
      <c r="F29" s="10"/>
      <c r="G29" s="11">
        <f t="shared" si="0"/>
      </c>
      <c r="H29" s="11">
        <f t="shared" si="1"/>
      </c>
      <c r="I29" s="8"/>
      <c r="J29" s="8"/>
      <c r="K29" s="8">
        <f>IF(ISERROR(IF(AND(J29&lt;&gt;"",VLOOKUP(A29,#REF!,7,FALSE)&lt;&gt;""),LEFT(J29,1)+LEFT(VLOOKUP(A29,#REF!,7,FALSE),1),"")),"",IF(AND(J29&lt;&gt;"",VLOOKUP(A29,#REF!,7,FALSE)&lt;&gt;""),LEFT(J29,1)+LEFT(VLOOKUP(A29,#REF!,7,FALSE),1),""))</f>
      </c>
      <c r="L29" s="8">
        <f>IF(K29&lt;&gt;"",K29-VLOOKUP(A29,#REF!,8,FALSE),"")</f>
      </c>
      <c r="M29" s="8"/>
      <c r="N29" s="9"/>
      <c r="O29" s="8"/>
      <c r="P29" s="8"/>
      <c r="Q29" s="8"/>
      <c r="R29" s="8"/>
    </row>
    <row r="30" spans="1:18" ht="12.75">
      <c r="A30" s="8"/>
      <c r="B30" s="8"/>
      <c r="C30" s="8"/>
      <c r="D30" s="8"/>
      <c r="E30" s="10"/>
      <c r="F30" s="10"/>
      <c r="G30" s="11">
        <f t="shared" si="0"/>
      </c>
      <c r="H30" s="11">
        <f t="shared" si="1"/>
      </c>
      <c r="I30" s="8"/>
      <c r="J30" s="8"/>
      <c r="K30" s="8">
        <f>IF(ISERROR(IF(AND(J30&lt;&gt;"",VLOOKUP(A30,#REF!,7,FALSE)&lt;&gt;""),LEFT(J30,1)+LEFT(VLOOKUP(A30,#REF!,7,FALSE),1),"")),"",IF(AND(J30&lt;&gt;"",VLOOKUP(A30,#REF!,7,FALSE)&lt;&gt;""),LEFT(J30,1)+LEFT(VLOOKUP(A30,#REF!,7,FALSE),1),""))</f>
      </c>
      <c r="L30" s="8">
        <f>IF(K30&lt;&gt;"",K30-VLOOKUP(A30,#REF!,8,FALSE),"")</f>
      </c>
      <c r="M30" s="8"/>
      <c r="N30" s="9"/>
      <c r="O30" s="8"/>
      <c r="P30" s="8"/>
      <c r="Q30" s="8"/>
      <c r="R30" s="8"/>
    </row>
    <row r="31" spans="1:18" ht="12.75">
      <c r="A31" s="8"/>
      <c r="B31" s="8"/>
      <c r="C31" s="8"/>
      <c r="D31" s="8"/>
      <c r="E31" s="10"/>
      <c r="F31" s="10"/>
      <c r="G31" s="11">
        <f t="shared" si="0"/>
      </c>
      <c r="H31" s="11">
        <f t="shared" si="1"/>
      </c>
      <c r="I31" s="8"/>
      <c r="J31" s="8"/>
      <c r="K31" s="8">
        <f>IF(ISERROR(IF(AND(J31&lt;&gt;"",VLOOKUP(A31,#REF!,7,FALSE)&lt;&gt;""),LEFT(J31,1)+LEFT(VLOOKUP(A31,#REF!,7,FALSE),1),"")),"",IF(AND(J31&lt;&gt;"",VLOOKUP(A31,#REF!,7,FALSE)&lt;&gt;""),LEFT(J31,1)+LEFT(VLOOKUP(A31,#REF!,7,FALSE),1),""))</f>
      </c>
      <c r="L31" s="8">
        <f>IF(K31&lt;&gt;"",K31-VLOOKUP(A31,#REF!,8,FALSE),"")</f>
      </c>
      <c r="M31" s="8"/>
      <c r="N31" s="9"/>
      <c r="O31" s="8"/>
      <c r="P31" s="8"/>
      <c r="Q31" s="8"/>
      <c r="R31" s="8"/>
    </row>
    <row r="32" spans="1:18" ht="12.75">
      <c r="A32" s="8"/>
      <c r="B32" s="8"/>
      <c r="C32" s="8"/>
      <c r="D32" s="8"/>
      <c r="E32" s="10"/>
      <c r="F32" s="10"/>
      <c r="G32" s="11">
        <f t="shared" si="0"/>
      </c>
      <c r="H32" s="11">
        <f t="shared" si="1"/>
      </c>
      <c r="I32" s="8"/>
      <c r="J32" s="8"/>
      <c r="K32" s="8">
        <f>IF(ISERROR(IF(AND(J32&lt;&gt;"",VLOOKUP(A32,#REF!,7,FALSE)&lt;&gt;""),LEFT(J32,1)+LEFT(VLOOKUP(A32,#REF!,7,FALSE),1),"")),"",IF(AND(J32&lt;&gt;"",VLOOKUP(A32,#REF!,7,FALSE)&lt;&gt;""),LEFT(J32,1)+LEFT(VLOOKUP(A32,#REF!,7,FALSE),1),""))</f>
      </c>
      <c r="L32" s="8">
        <f>IF(K32&lt;&gt;"",K32-VLOOKUP(A32,#REF!,8,FALSE),"")</f>
      </c>
      <c r="M32" s="8"/>
      <c r="N32" s="9"/>
      <c r="O32" s="8"/>
      <c r="P32" s="8"/>
      <c r="Q32" s="8"/>
      <c r="R32" s="8"/>
    </row>
    <row r="33" spans="1:18" ht="12.75">
      <c r="A33" s="8"/>
      <c r="B33" s="8"/>
      <c r="C33" s="8"/>
      <c r="D33" s="8"/>
      <c r="E33" s="10"/>
      <c r="F33" s="10"/>
      <c r="G33" s="11">
        <f t="shared" si="0"/>
      </c>
      <c r="H33" s="11">
        <f t="shared" si="1"/>
      </c>
      <c r="I33" s="8"/>
      <c r="J33" s="8"/>
      <c r="K33" s="8">
        <f>IF(ISERROR(IF(AND(J33&lt;&gt;"",VLOOKUP(A33,#REF!,7,FALSE)&lt;&gt;""),LEFT(J33,1)+LEFT(VLOOKUP(A33,#REF!,7,FALSE),1),"")),"",IF(AND(J33&lt;&gt;"",VLOOKUP(A33,#REF!,7,FALSE)&lt;&gt;""),LEFT(J33,1)+LEFT(VLOOKUP(A33,#REF!,7,FALSE),1),""))</f>
      </c>
      <c r="L33" s="8">
        <f>IF(K33&lt;&gt;"",K33-VLOOKUP(A33,#REF!,8,FALSE),"")</f>
      </c>
      <c r="M33" s="8"/>
      <c r="N33" s="9"/>
      <c r="O33" s="8"/>
      <c r="P33" s="8"/>
      <c r="Q33" s="8"/>
      <c r="R33" s="8"/>
    </row>
    <row r="34" spans="1:18" ht="12.75">
      <c r="A34" s="8"/>
      <c r="B34" s="8"/>
      <c r="C34" s="8"/>
      <c r="D34" s="8"/>
      <c r="E34" s="10"/>
      <c r="F34" s="10"/>
      <c r="G34" s="11">
        <f t="shared" si="0"/>
      </c>
      <c r="H34" s="11">
        <f t="shared" si="1"/>
      </c>
      <c r="I34" s="8"/>
      <c r="J34" s="8"/>
      <c r="K34" s="8">
        <f>IF(ISERROR(IF(AND(J34&lt;&gt;"",VLOOKUP(A34,#REF!,7,FALSE)&lt;&gt;""),LEFT(J34,1)+LEFT(VLOOKUP(A34,#REF!,7,FALSE),1),"")),"",IF(AND(J34&lt;&gt;"",VLOOKUP(A34,#REF!,7,FALSE)&lt;&gt;""),LEFT(J34,1)+LEFT(VLOOKUP(A34,#REF!,7,FALSE),1),""))</f>
      </c>
      <c r="L34" s="8">
        <f>IF(K34&lt;&gt;"",K34-VLOOKUP(A34,#REF!,8,FALSE),"")</f>
      </c>
      <c r="M34" s="8"/>
      <c r="N34" s="9"/>
      <c r="O34" s="8"/>
      <c r="P34" s="8"/>
      <c r="Q34" s="8"/>
      <c r="R34" s="8"/>
    </row>
    <row r="35" spans="1:18" ht="12.75">
      <c r="A35" s="8"/>
      <c r="B35" s="8"/>
      <c r="C35" s="8"/>
      <c r="D35" s="8"/>
      <c r="E35" s="10"/>
      <c r="F35" s="10"/>
      <c r="G35" s="11">
        <f t="shared" si="0"/>
      </c>
      <c r="H35" s="11">
        <f t="shared" si="1"/>
      </c>
      <c r="I35" s="8"/>
      <c r="J35" s="8"/>
      <c r="K35" s="8">
        <f>IF(ISERROR(IF(AND(J35&lt;&gt;"",VLOOKUP(A35,#REF!,7,FALSE)&lt;&gt;""),LEFT(J35,1)+LEFT(VLOOKUP(A35,#REF!,7,FALSE),1),"")),"",IF(AND(J35&lt;&gt;"",VLOOKUP(A35,#REF!,7,FALSE)&lt;&gt;""),LEFT(J35,1)+LEFT(VLOOKUP(A35,#REF!,7,FALSE),1),""))</f>
      </c>
      <c r="L35" s="8">
        <f>IF(K35&lt;&gt;"",K35-VLOOKUP(A35,#REF!,8,FALSE),"")</f>
      </c>
      <c r="M35" s="8"/>
      <c r="N35" s="9"/>
      <c r="O35" s="8"/>
      <c r="P35" s="8"/>
      <c r="Q35" s="8"/>
      <c r="R35" s="8"/>
    </row>
    <row r="36" spans="1:18" ht="12.75">
      <c r="A36" s="8"/>
      <c r="B36" s="8"/>
      <c r="C36" s="8"/>
      <c r="D36" s="8"/>
      <c r="E36" s="10"/>
      <c r="F36" s="10"/>
      <c r="G36" s="11">
        <f t="shared" si="0"/>
      </c>
      <c r="H36" s="11">
        <f t="shared" si="1"/>
      </c>
      <c r="I36" s="8"/>
      <c r="J36" s="8"/>
      <c r="K36" s="8">
        <f>IF(ISERROR(IF(AND(J36&lt;&gt;"",VLOOKUP(A36,#REF!,7,FALSE)&lt;&gt;""),LEFT(J36,1)+LEFT(VLOOKUP(A36,#REF!,7,FALSE),1),"")),"",IF(AND(J36&lt;&gt;"",VLOOKUP(A36,#REF!,7,FALSE)&lt;&gt;""),LEFT(J36,1)+LEFT(VLOOKUP(A36,#REF!,7,FALSE),1),""))</f>
      </c>
      <c r="L36" s="8">
        <f>IF(K36&lt;&gt;"",K36-VLOOKUP(A36,#REF!,8,FALSE),"")</f>
      </c>
      <c r="M36" s="8"/>
      <c r="N36" s="9"/>
      <c r="O36" s="8"/>
      <c r="P36" s="8"/>
      <c r="Q36" s="8"/>
      <c r="R36" s="8"/>
    </row>
    <row r="37" spans="1:18" ht="12.75">
      <c r="A37" s="8"/>
      <c r="B37" s="8"/>
      <c r="C37" s="8"/>
      <c r="D37" s="8"/>
      <c r="E37" s="10"/>
      <c r="F37" s="10"/>
      <c r="G37" s="11">
        <f t="shared" si="0"/>
      </c>
      <c r="H37" s="11">
        <f t="shared" si="1"/>
      </c>
      <c r="I37" s="8"/>
      <c r="J37" s="8"/>
      <c r="K37" s="8">
        <f>IF(ISERROR(IF(AND(J37&lt;&gt;"",VLOOKUP(A37,#REF!,7,FALSE)&lt;&gt;""),LEFT(J37,1)+LEFT(VLOOKUP(A37,#REF!,7,FALSE),1),"")),"",IF(AND(J37&lt;&gt;"",VLOOKUP(A37,#REF!,7,FALSE)&lt;&gt;""),LEFT(J37,1)+LEFT(VLOOKUP(A37,#REF!,7,FALSE),1),""))</f>
      </c>
      <c r="L37" s="8">
        <f>IF(K37&lt;&gt;"",K37-VLOOKUP(A37,#REF!,8,FALSE),"")</f>
      </c>
      <c r="M37" s="8"/>
      <c r="N37" s="9"/>
      <c r="O37" s="8"/>
      <c r="P37" s="8"/>
      <c r="Q37" s="8"/>
      <c r="R37" s="8"/>
    </row>
    <row r="38" spans="1:18" ht="12.75">
      <c r="A38" s="8"/>
      <c r="B38" s="8"/>
      <c r="C38" s="8"/>
      <c r="D38" s="8"/>
      <c r="E38" s="10"/>
      <c r="F38" s="10"/>
      <c r="G38" s="11">
        <f t="shared" si="0"/>
      </c>
      <c r="H38" s="11">
        <f t="shared" si="1"/>
      </c>
      <c r="I38" s="8"/>
      <c r="J38" s="8"/>
      <c r="K38" s="8">
        <f>IF(ISERROR(IF(AND(J38&lt;&gt;"",VLOOKUP(A38,#REF!,7,FALSE)&lt;&gt;""),LEFT(J38,1)+LEFT(VLOOKUP(A38,#REF!,7,FALSE),1),"")),"",IF(AND(J38&lt;&gt;"",VLOOKUP(A38,#REF!,7,FALSE)&lt;&gt;""),LEFT(J38,1)+LEFT(VLOOKUP(A38,#REF!,7,FALSE),1),""))</f>
      </c>
      <c r="L38" s="8">
        <f>IF(K38&lt;&gt;"",K38-VLOOKUP(A38,#REF!,8,FALSE),"")</f>
      </c>
      <c r="M38" s="8"/>
      <c r="N38" s="9"/>
      <c r="O38" s="8"/>
      <c r="P38" s="8"/>
      <c r="Q38" s="8"/>
      <c r="R38" s="8"/>
    </row>
    <row r="39" spans="1:18" ht="12.75">
      <c r="A39" s="8"/>
      <c r="B39" s="8"/>
      <c r="C39" s="8"/>
      <c r="D39" s="8"/>
      <c r="E39" s="10"/>
      <c r="F39" s="10"/>
      <c r="G39" s="11">
        <f t="shared" si="0"/>
      </c>
      <c r="H39" s="11">
        <f t="shared" si="1"/>
      </c>
      <c r="I39" s="8"/>
      <c r="J39" s="8"/>
      <c r="K39" s="8">
        <f>IF(ISERROR(IF(AND(J39&lt;&gt;"",VLOOKUP(A39,#REF!,7,FALSE)&lt;&gt;""),LEFT(J39,1)+LEFT(VLOOKUP(A39,#REF!,7,FALSE),1),"")),"",IF(AND(J39&lt;&gt;"",VLOOKUP(A39,#REF!,7,FALSE)&lt;&gt;""),LEFT(J39,1)+LEFT(VLOOKUP(A39,#REF!,7,FALSE),1),""))</f>
      </c>
      <c r="L39" s="8">
        <f>IF(K39&lt;&gt;"",K39-VLOOKUP(A39,#REF!,8,FALSE),"")</f>
      </c>
      <c r="M39" s="8"/>
      <c r="N39" s="9"/>
      <c r="O39" s="8"/>
      <c r="P39" s="8"/>
      <c r="Q39" s="8"/>
      <c r="R39" s="8"/>
    </row>
    <row r="40" spans="1:18" ht="12.75">
      <c r="A40" s="8"/>
      <c r="B40" s="8"/>
      <c r="C40" s="8"/>
      <c r="D40" s="8"/>
      <c r="E40" s="10"/>
      <c r="F40" s="10"/>
      <c r="G40" s="11">
        <f t="shared" si="0"/>
      </c>
      <c r="H40" s="11">
        <f t="shared" si="1"/>
      </c>
      <c r="I40" s="8"/>
      <c r="J40" s="8"/>
      <c r="K40" s="8">
        <f>IF(ISERROR(IF(AND(J40&lt;&gt;"",VLOOKUP(A40,#REF!,7,FALSE)&lt;&gt;""),LEFT(J40,1)+LEFT(VLOOKUP(A40,#REF!,7,FALSE),1),"")),"",IF(AND(J40&lt;&gt;"",VLOOKUP(A40,#REF!,7,FALSE)&lt;&gt;""),LEFT(J40,1)+LEFT(VLOOKUP(A40,#REF!,7,FALSE),1),""))</f>
      </c>
      <c r="L40" s="8">
        <f>IF(K40&lt;&gt;"",K40-VLOOKUP(A40,#REF!,8,FALSE),"")</f>
      </c>
      <c r="M40" s="8"/>
      <c r="N40" s="9"/>
      <c r="O40" s="8"/>
      <c r="P40" s="8"/>
      <c r="Q40" s="8"/>
      <c r="R40" s="8"/>
    </row>
    <row r="41" spans="1:18" ht="12.75">
      <c r="A41" s="8"/>
      <c r="B41" s="8"/>
      <c r="C41" s="8"/>
      <c r="D41" s="8"/>
      <c r="E41" s="10"/>
      <c r="F41" s="10"/>
      <c r="G41" s="11">
        <f t="shared" si="0"/>
      </c>
      <c r="H41" s="11">
        <f t="shared" si="1"/>
      </c>
      <c r="I41" s="8"/>
      <c r="J41" s="8"/>
      <c r="K41" s="8">
        <f>IF(ISERROR(IF(AND(J41&lt;&gt;"",VLOOKUP(A41,#REF!,7,FALSE)&lt;&gt;""),LEFT(J41,1)+LEFT(VLOOKUP(A41,#REF!,7,FALSE),1),"")),"",IF(AND(J41&lt;&gt;"",VLOOKUP(A41,#REF!,7,FALSE)&lt;&gt;""),LEFT(J41,1)+LEFT(VLOOKUP(A41,#REF!,7,FALSE),1),""))</f>
      </c>
      <c r="L41" s="8">
        <f>IF(K41&lt;&gt;"",K41-VLOOKUP(A41,#REF!,8,FALSE),"")</f>
      </c>
      <c r="M41" s="8"/>
      <c r="N41" s="9"/>
      <c r="O41" s="8"/>
      <c r="P41" s="8"/>
      <c r="Q41" s="8"/>
      <c r="R41" s="8"/>
    </row>
    <row r="42" spans="1:18" ht="12.75">
      <c r="A42" s="8"/>
      <c r="B42" s="8"/>
      <c r="C42" s="8"/>
      <c r="D42" s="8"/>
      <c r="E42" s="10"/>
      <c r="F42" s="10"/>
      <c r="G42" s="11">
        <f t="shared" si="0"/>
      </c>
      <c r="H42" s="11">
        <f t="shared" si="1"/>
      </c>
      <c r="I42" s="8"/>
      <c r="J42" s="8"/>
      <c r="K42" s="8">
        <f>IF(ISERROR(IF(AND(J42&lt;&gt;"",VLOOKUP(A42,#REF!,7,FALSE)&lt;&gt;""),LEFT(J42,1)+LEFT(VLOOKUP(A42,#REF!,7,FALSE),1),"")),"",IF(AND(J42&lt;&gt;"",VLOOKUP(A42,#REF!,7,FALSE)&lt;&gt;""),LEFT(J42,1)+LEFT(VLOOKUP(A42,#REF!,7,FALSE),1),""))</f>
      </c>
      <c r="L42" s="8">
        <f>IF(K42&lt;&gt;"",K42-VLOOKUP(A42,#REF!,8,FALSE),"")</f>
      </c>
      <c r="M42" s="8"/>
      <c r="N42" s="9"/>
      <c r="O42" s="8"/>
      <c r="P42" s="8"/>
      <c r="Q42" s="8"/>
      <c r="R42" s="8"/>
    </row>
    <row r="43" spans="1:18" ht="12.75">
      <c r="A43" s="8"/>
      <c r="B43" s="8"/>
      <c r="C43" s="8"/>
      <c r="D43" s="8"/>
      <c r="E43" s="10"/>
      <c r="F43" s="10"/>
      <c r="G43" s="11">
        <f t="shared" si="0"/>
      </c>
      <c r="H43" s="11">
        <f t="shared" si="1"/>
      </c>
      <c r="I43" s="8"/>
      <c r="J43" s="8"/>
      <c r="K43" s="8">
        <f>IF(ISERROR(IF(AND(J43&lt;&gt;"",VLOOKUP(A43,#REF!,7,FALSE)&lt;&gt;""),LEFT(J43,1)+LEFT(VLOOKUP(A43,#REF!,7,FALSE),1),"")),"",IF(AND(J43&lt;&gt;"",VLOOKUP(A43,#REF!,7,FALSE)&lt;&gt;""),LEFT(J43,1)+LEFT(VLOOKUP(A43,#REF!,7,FALSE),1),""))</f>
      </c>
      <c r="L43" s="8">
        <f>IF(K43&lt;&gt;"",K43-VLOOKUP(A43,#REF!,8,FALSE),"")</f>
      </c>
      <c r="M43" s="8"/>
      <c r="N43" s="9"/>
      <c r="O43" s="8"/>
      <c r="P43" s="8"/>
      <c r="Q43" s="8"/>
      <c r="R43" s="8"/>
    </row>
    <row r="44" spans="1:18" ht="12.75">
      <c r="A44" s="8"/>
      <c r="B44" s="8"/>
      <c r="C44" s="8"/>
      <c r="D44" s="8"/>
      <c r="E44" s="10"/>
      <c r="F44" s="10"/>
      <c r="G44" s="11">
        <f t="shared" si="0"/>
      </c>
      <c r="H44" s="11">
        <f t="shared" si="1"/>
      </c>
      <c r="I44" s="8"/>
      <c r="J44" s="8"/>
      <c r="K44" s="8">
        <f>IF(ISERROR(IF(AND(J44&lt;&gt;"",VLOOKUP(A44,#REF!,7,FALSE)&lt;&gt;""),LEFT(J44,1)+LEFT(VLOOKUP(A44,#REF!,7,FALSE),1),"")),"",IF(AND(J44&lt;&gt;"",VLOOKUP(A44,#REF!,7,FALSE)&lt;&gt;""),LEFT(J44,1)+LEFT(VLOOKUP(A44,#REF!,7,FALSE),1),""))</f>
      </c>
      <c r="L44" s="8">
        <f>IF(K44&lt;&gt;"",K44-VLOOKUP(A44,#REF!,8,FALSE),"")</f>
      </c>
      <c r="M44" s="8"/>
      <c r="N44" s="9"/>
      <c r="O44" s="8"/>
      <c r="P44" s="8"/>
      <c r="Q44" s="8"/>
      <c r="R44" s="8"/>
    </row>
    <row r="45" spans="1:18" ht="12.75">
      <c r="A45" s="8"/>
      <c r="B45" s="8"/>
      <c r="C45" s="8"/>
      <c r="D45" s="8"/>
      <c r="E45" s="10"/>
      <c r="F45" s="10"/>
      <c r="G45" s="11">
        <f t="shared" si="0"/>
      </c>
      <c r="H45" s="11">
        <f t="shared" si="1"/>
      </c>
      <c r="I45" s="8"/>
      <c r="J45" s="8"/>
      <c r="K45" s="8">
        <f>IF(ISERROR(IF(AND(J45&lt;&gt;"",VLOOKUP(A45,#REF!,7,FALSE)&lt;&gt;""),LEFT(J45,1)+LEFT(VLOOKUP(A45,#REF!,7,FALSE),1),"")),"",IF(AND(J45&lt;&gt;"",VLOOKUP(A45,#REF!,7,FALSE)&lt;&gt;""),LEFT(J45,1)+LEFT(VLOOKUP(A45,#REF!,7,FALSE),1),""))</f>
      </c>
      <c r="L45" s="8">
        <f>IF(K45&lt;&gt;"",K45-VLOOKUP(A45,#REF!,8,FALSE),"")</f>
      </c>
      <c r="M45" s="8"/>
      <c r="N45" s="9"/>
      <c r="O45" s="8"/>
      <c r="P45" s="8"/>
      <c r="Q45" s="8"/>
      <c r="R45" s="8"/>
    </row>
    <row r="46" spans="1:18" ht="12.75">
      <c r="A46" s="8"/>
      <c r="B46" s="8"/>
      <c r="C46" s="8"/>
      <c r="D46" s="8"/>
      <c r="E46" s="10"/>
      <c r="F46" s="10"/>
      <c r="G46" s="11">
        <f t="shared" si="0"/>
      </c>
      <c r="H46" s="11">
        <f t="shared" si="1"/>
      </c>
      <c r="I46" s="8"/>
      <c r="J46" s="8"/>
      <c r="K46" s="8">
        <f>IF(ISERROR(IF(AND(J46&lt;&gt;"",VLOOKUP(A46,#REF!,7,FALSE)&lt;&gt;""),LEFT(J46,1)+LEFT(VLOOKUP(A46,#REF!,7,FALSE),1),"")),"",IF(AND(J46&lt;&gt;"",VLOOKUP(A46,#REF!,7,FALSE)&lt;&gt;""),LEFT(J46,1)+LEFT(VLOOKUP(A46,#REF!,7,FALSE),1),""))</f>
      </c>
      <c r="L46" s="8">
        <f>IF(K46&lt;&gt;"",K46-VLOOKUP(A46,#REF!,8,FALSE),"")</f>
      </c>
      <c r="M46" s="8"/>
      <c r="N46" s="9"/>
      <c r="O46" s="8"/>
      <c r="P46" s="8"/>
      <c r="Q46" s="8"/>
      <c r="R46" s="8"/>
    </row>
    <row r="47" spans="1:18" ht="12.75">
      <c r="A47" s="8"/>
      <c r="B47" s="8"/>
      <c r="C47" s="8"/>
      <c r="D47" s="8"/>
      <c r="E47" s="10"/>
      <c r="F47" s="10"/>
      <c r="G47" s="11">
        <f t="shared" si="0"/>
      </c>
      <c r="H47" s="11">
        <f t="shared" si="1"/>
      </c>
      <c r="I47" s="8"/>
      <c r="J47" s="8"/>
      <c r="K47" s="8">
        <f>IF(ISERROR(IF(AND(J47&lt;&gt;"",VLOOKUP(A47,#REF!,7,FALSE)&lt;&gt;""),LEFT(J47,1)+LEFT(VLOOKUP(A47,#REF!,7,FALSE),1),"")),"",IF(AND(J47&lt;&gt;"",VLOOKUP(A47,#REF!,7,FALSE)&lt;&gt;""),LEFT(J47,1)+LEFT(VLOOKUP(A47,#REF!,7,FALSE),1),""))</f>
      </c>
      <c r="L47" s="8">
        <f>IF(K47&lt;&gt;"",K47-VLOOKUP(A47,#REF!,8,FALSE),"")</f>
      </c>
      <c r="M47" s="8"/>
      <c r="N47" s="9"/>
      <c r="O47" s="8"/>
      <c r="P47" s="8"/>
      <c r="Q47" s="8"/>
      <c r="R47" s="8"/>
    </row>
    <row r="48" spans="1:18" ht="12.75">
      <c r="A48" s="8"/>
      <c r="B48" s="8"/>
      <c r="C48" s="8"/>
      <c r="D48" s="8"/>
      <c r="E48" s="10"/>
      <c r="F48" s="10"/>
      <c r="G48" s="11">
        <f t="shared" si="0"/>
      </c>
      <c r="H48" s="11">
        <f t="shared" si="1"/>
      </c>
      <c r="I48" s="8"/>
      <c r="J48" s="8"/>
      <c r="K48" s="8">
        <f>IF(ISERROR(IF(AND(J48&lt;&gt;"",VLOOKUP(A48,#REF!,7,FALSE)&lt;&gt;""),LEFT(J48,1)+LEFT(VLOOKUP(A48,#REF!,7,FALSE),1),"")),"",IF(AND(J48&lt;&gt;"",VLOOKUP(A48,#REF!,7,FALSE)&lt;&gt;""),LEFT(J48,1)+LEFT(VLOOKUP(A48,#REF!,7,FALSE),1),""))</f>
      </c>
      <c r="L48" s="8">
        <f>IF(K48&lt;&gt;"",K48-VLOOKUP(A48,#REF!,8,FALSE),"")</f>
      </c>
      <c r="M48" s="8"/>
      <c r="N48" s="9"/>
      <c r="O48" s="8"/>
      <c r="P48" s="8"/>
      <c r="Q48" s="8"/>
      <c r="R48" s="8"/>
    </row>
    <row r="49" spans="1:18" ht="12.75">
      <c r="A49" s="8"/>
      <c r="B49" s="8"/>
      <c r="C49" s="8"/>
      <c r="D49" s="8"/>
      <c r="E49" s="10"/>
      <c r="F49" s="10"/>
      <c r="G49" s="11">
        <f t="shared" si="0"/>
      </c>
      <c r="H49" s="11">
        <f t="shared" si="1"/>
      </c>
      <c r="I49" s="8"/>
      <c r="J49" s="8"/>
      <c r="K49" s="8">
        <f>IF(ISERROR(IF(AND(J49&lt;&gt;"",VLOOKUP(A49,#REF!,7,FALSE)&lt;&gt;""),LEFT(J49,1)+LEFT(VLOOKUP(A49,#REF!,7,FALSE),1),"")),"",IF(AND(J49&lt;&gt;"",VLOOKUP(A49,#REF!,7,FALSE)&lt;&gt;""),LEFT(J49,1)+LEFT(VLOOKUP(A49,#REF!,7,FALSE),1),""))</f>
      </c>
      <c r="L49" s="8">
        <f>IF(K49&lt;&gt;"",K49-VLOOKUP(A49,#REF!,8,FALSE),"")</f>
      </c>
      <c r="M49" s="8"/>
      <c r="N49" s="9"/>
      <c r="O49" s="8"/>
      <c r="P49" s="8"/>
      <c r="Q49" s="8"/>
      <c r="R49" s="8"/>
    </row>
    <row r="50" spans="1:18" ht="12.75">
      <c r="A50" s="8"/>
      <c r="B50" s="8"/>
      <c r="C50" s="8"/>
      <c r="D50" s="8"/>
      <c r="E50" s="10"/>
      <c r="F50" s="10"/>
      <c r="G50" s="11">
        <f t="shared" si="0"/>
      </c>
      <c r="H50" s="11">
        <f t="shared" si="1"/>
      </c>
      <c r="I50" s="8"/>
      <c r="J50" s="8"/>
      <c r="K50" s="8">
        <f>IF(ISERROR(IF(AND(J50&lt;&gt;"",VLOOKUP(A50,#REF!,7,FALSE)&lt;&gt;""),LEFT(J50,1)+LEFT(VLOOKUP(A50,#REF!,7,FALSE),1),"")),"",IF(AND(J50&lt;&gt;"",VLOOKUP(A50,#REF!,7,FALSE)&lt;&gt;""),LEFT(J50,1)+LEFT(VLOOKUP(A50,#REF!,7,FALSE),1),""))</f>
      </c>
      <c r="L50" s="8">
        <f>IF(K50&lt;&gt;"",K50-VLOOKUP(A50,#REF!,8,FALSE),"")</f>
      </c>
      <c r="M50" s="8"/>
      <c r="N50" s="9"/>
      <c r="O50" s="8"/>
      <c r="P50" s="8"/>
      <c r="Q50" s="8"/>
      <c r="R50" s="8"/>
    </row>
    <row r="51" spans="1:18" ht="12.75">
      <c r="A51" s="8"/>
      <c r="B51" s="8"/>
      <c r="C51" s="8"/>
      <c r="D51" s="8"/>
      <c r="E51" s="10"/>
      <c r="F51" s="10"/>
      <c r="G51" s="11">
        <f t="shared" si="0"/>
      </c>
      <c r="H51" s="11">
        <f t="shared" si="1"/>
      </c>
      <c r="I51" s="8"/>
      <c r="J51" s="8"/>
      <c r="K51" s="8">
        <f>IF(ISERROR(IF(AND(J51&lt;&gt;"",VLOOKUP(A51,#REF!,7,FALSE)&lt;&gt;""),LEFT(J51,1)+LEFT(VLOOKUP(A51,#REF!,7,FALSE),1),"")),"",IF(AND(J51&lt;&gt;"",VLOOKUP(A51,#REF!,7,FALSE)&lt;&gt;""),LEFT(J51,1)+LEFT(VLOOKUP(A51,#REF!,7,FALSE),1),""))</f>
      </c>
      <c r="L51" s="8">
        <f>IF(K51&lt;&gt;"",K51-VLOOKUP(A51,#REF!,8,FALSE),"")</f>
      </c>
      <c r="M51" s="8"/>
      <c r="N51" s="9"/>
      <c r="O51" s="8"/>
      <c r="P51" s="8"/>
      <c r="Q51" s="8"/>
      <c r="R51" s="8"/>
    </row>
    <row r="52" spans="1:18" ht="12.75">
      <c r="A52" s="8"/>
      <c r="B52" s="8"/>
      <c r="C52" s="8"/>
      <c r="D52" s="8"/>
      <c r="E52" s="10"/>
      <c r="F52" s="10"/>
      <c r="G52" s="11">
        <f t="shared" si="0"/>
      </c>
      <c r="H52" s="11">
        <f t="shared" si="1"/>
      </c>
      <c r="I52" s="8"/>
      <c r="J52" s="8"/>
      <c r="K52" s="8">
        <f>IF(ISERROR(IF(AND(J52&lt;&gt;"",VLOOKUP(A52,#REF!,7,FALSE)&lt;&gt;""),LEFT(J52,1)+LEFT(VLOOKUP(A52,#REF!,7,FALSE),1),"")),"",IF(AND(J52&lt;&gt;"",VLOOKUP(A52,#REF!,7,FALSE)&lt;&gt;""),LEFT(J52,1)+LEFT(VLOOKUP(A52,#REF!,7,FALSE),1),""))</f>
      </c>
      <c r="L52" s="8">
        <f>IF(K52&lt;&gt;"",K52-VLOOKUP(A52,#REF!,8,FALSE),"")</f>
      </c>
      <c r="M52" s="8"/>
      <c r="N52" s="9"/>
      <c r="O52" s="8"/>
      <c r="P52" s="8"/>
      <c r="Q52" s="8"/>
      <c r="R52" s="8"/>
    </row>
    <row r="53" spans="1:18" ht="12.75">
      <c r="A53" s="8"/>
      <c r="B53" s="8"/>
      <c r="C53" s="8"/>
      <c r="D53" s="8"/>
      <c r="E53" s="10"/>
      <c r="F53" s="10"/>
      <c r="G53" s="11">
        <f t="shared" si="0"/>
      </c>
      <c r="H53" s="11">
        <f t="shared" si="1"/>
      </c>
      <c r="I53" s="8"/>
      <c r="J53" s="8"/>
      <c r="K53" s="8">
        <f>IF(ISERROR(IF(AND(J53&lt;&gt;"",VLOOKUP(A53,#REF!,7,FALSE)&lt;&gt;""),LEFT(J53,1)+LEFT(VLOOKUP(A53,#REF!,7,FALSE),1),"")),"",IF(AND(J53&lt;&gt;"",VLOOKUP(A53,#REF!,7,FALSE)&lt;&gt;""),LEFT(J53,1)+LEFT(VLOOKUP(A53,#REF!,7,FALSE),1),""))</f>
      </c>
      <c r="L53" s="8">
        <f>IF(K53&lt;&gt;"",K53-VLOOKUP(A53,#REF!,8,FALSE),"")</f>
      </c>
      <c r="M53" s="8"/>
      <c r="N53" s="9"/>
      <c r="O53" s="8"/>
      <c r="P53" s="8"/>
      <c r="Q53" s="8"/>
      <c r="R53" s="8"/>
    </row>
    <row r="54" spans="1:18" ht="12.75">
      <c r="A54" s="8"/>
      <c r="B54" s="8"/>
      <c r="C54" s="8"/>
      <c r="D54" s="8"/>
      <c r="E54" s="10"/>
      <c r="F54" s="10"/>
      <c r="G54" s="11">
        <f t="shared" si="0"/>
      </c>
      <c r="H54" s="11">
        <f t="shared" si="1"/>
      </c>
      <c r="I54" s="8"/>
      <c r="J54" s="8"/>
      <c r="K54" s="8">
        <f>IF(ISERROR(IF(AND(J54&lt;&gt;"",VLOOKUP(A54,#REF!,7,FALSE)&lt;&gt;""),LEFT(J54,1)+LEFT(VLOOKUP(A54,#REF!,7,FALSE),1),"")),"",IF(AND(J54&lt;&gt;"",VLOOKUP(A54,#REF!,7,FALSE)&lt;&gt;""),LEFT(J54,1)+LEFT(VLOOKUP(A54,#REF!,7,FALSE),1),""))</f>
      </c>
      <c r="L54" s="8">
        <f>IF(K54&lt;&gt;"",K54-VLOOKUP(A54,#REF!,8,FALSE),"")</f>
      </c>
      <c r="M54" s="8"/>
      <c r="N54" s="9"/>
      <c r="O54" s="8"/>
      <c r="P54" s="8"/>
      <c r="Q54" s="8"/>
      <c r="R54" s="8"/>
    </row>
    <row r="55" spans="1:18" ht="12.75">
      <c r="A55" s="8"/>
      <c r="B55" s="8"/>
      <c r="C55" s="8"/>
      <c r="D55" s="8"/>
      <c r="E55" s="10"/>
      <c r="F55" s="10"/>
      <c r="G55" s="11">
        <f t="shared" si="0"/>
      </c>
      <c r="H55" s="11">
        <f t="shared" si="1"/>
      </c>
      <c r="I55" s="8"/>
      <c r="J55" s="8"/>
      <c r="K55" s="8">
        <f>IF(ISERROR(IF(AND(J55&lt;&gt;"",VLOOKUP(A55,#REF!,7,FALSE)&lt;&gt;""),LEFT(J55,1)+LEFT(VLOOKUP(A55,#REF!,7,FALSE),1),"")),"",IF(AND(J55&lt;&gt;"",VLOOKUP(A55,#REF!,7,FALSE)&lt;&gt;""),LEFT(J55,1)+LEFT(VLOOKUP(A55,#REF!,7,FALSE),1),""))</f>
      </c>
      <c r="L55" s="8">
        <f>IF(K55&lt;&gt;"",K55-VLOOKUP(A55,#REF!,8,FALSE),"")</f>
      </c>
      <c r="M55" s="8"/>
      <c r="N55" s="9"/>
      <c r="O55" s="8"/>
      <c r="P55" s="8"/>
      <c r="Q55" s="8"/>
      <c r="R55" s="8"/>
    </row>
    <row r="56" spans="1:18" ht="12.75">
      <c r="A56" s="8"/>
      <c r="B56" s="8"/>
      <c r="C56" s="8"/>
      <c r="D56" s="8"/>
      <c r="E56" s="10"/>
      <c r="F56" s="10"/>
      <c r="G56" s="11">
        <f t="shared" si="0"/>
      </c>
      <c r="H56" s="11">
        <f t="shared" si="1"/>
      </c>
      <c r="I56" s="8"/>
      <c r="J56" s="8"/>
      <c r="K56" s="8">
        <f>IF(ISERROR(IF(AND(J56&lt;&gt;"",VLOOKUP(A56,#REF!,7,FALSE)&lt;&gt;""),LEFT(J56,1)+LEFT(VLOOKUP(A56,#REF!,7,FALSE),1),"")),"",IF(AND(J56&lt;&gt;"",VLOOKUP(A56,#REF!,7,FALSE)&lt;&gt;""),LEFT(J56,1)+LEFT(VLOOKUP(A56,#REF!,7,FALSE),1),""))</f>
      </c>
      <c r="L56" s="8">
        <f>IF(K56&lt;&gt;"",K56-VLOOKUP(A56,#REF!,8,FALSE),"")</f>
      </c>
      <c r="M56" s="8"/>
      <c r="N56" s="9"/>
      <c r="O56" s="8"/>
      <c r="P56" s="8"/>
      <c r="Q56" s="8"/>
      <c r="R56" s="8"/>
    </row>
    <row r="57" spans="1:18" ht="12.75">
      <c r="A57" s="8"/>
      <c r="B57" s="8"/>
      <c r="C57" s="8"/>
      <c r="D57" s="8"/>
      <c r="E57" s="10"/>
      <c r="F57" s="10"/>
      <c r="G57" s="11">
        <f t="shared" si="0"/>
      </c>
      <c r="H57" s="11">
        <f t="shared" si="1"/>
      </c>
      <c r="I57" s="8"/>
      <c r="J57" s="8"/>
      <c r="K57" s="8">
        <f>IF(ISERROR(IF(AND(J57&lt;&gt;"",VLOOKUP(A57,#REF!,7,FALSE)&lt;&gt;""),LEFT(J57,1)+LEFT(VLOOKUP(A57,#REF!,7,FALSE),1),"")),"",IF(AND(J57&lt;&gt;"",VLOOKUP(A57,#REF!,7,FALSE)&lt;&gt;""),LEFT(J57,1)+LEFT(VLOOKUP(A57,#REF!,7,FALSE),1),""))</f>
      </c>
      <c r="L57" s="8">
        <f>IF(K57&lt;&gt;"",K57-VLOOKUP(A57,#REF!,8,FALSE),"")</f>
      </c>
      <c r="M57" s="8"/>
      <c r="N57" s="9"/>
      <c r="O57" s="8"/>
      <c r="P57" s="8"/>
      <c r="Q57" s="8"/>
      <c r="R57" s="8"/>
    </row>
    <row r="58" spans="1:18" ht="12.75">
      <c r="A58" s="8"/>
      <c r="B58" s="8"/>
      <c r="C58" s="8"/>
      <c r="D58" s="8"/>
      <c r="E58" s="10"/>
      <c r="F58" s="10"/>
      <c r="G58" s="11">
        <f t="shared" si="0"/>
      </c>
      <c r="H58" s="11">
        <f t="shared" si="1"/>
      </c>
      <c r="I58" s="8"/>
      <c r="J58" s="8"/>
      <c r="K58" s="8">
        <f>IF(ISERROR(IF(AND(J58&lt;&gt;"",VLOOKUP(A58,#REF!,7,FALSE)&lt;&gt;""),LEFT(J58,1)+LEFT(VLOOKUP(A58,#REF!,7,FALSE),1),"")),"",IF(AND(J58&lt;&gt;"",VLOOKUP(A58,#REF!,7,FALSE)&lt;&gt;""),LEFT(J58,1)+LEFT(VLOOKUP(A58,#REF!,7,FALSE),1),""))</f>
      </c>
      <c r="L58" s="8">
        <f>IF(K58&lt;&gt;"",K58-VLOOKUP(A58,#REF!,8,FALSE),"")</f>
      </c>
      <c r="M58" s="8"/>
      <c r="N58" s="9"/>
      <c r="O58" s="8"/>
      <c r="P58" s="8"/>
      <c r="Q58" s="8"/>
      <c r="R58" s="8"/>
    </row>
    <row r="59" spans="1:18" ht="12.75">
      <c r="A59" s="8"/>
      <c r="B59" s="8"/>
      <c r="C59" s="8"/>
      <c r="D59" s="8"/>
      <c r="E59" s="10"/>
      <c r="F59" s="10"/>
      <c r="G59" s="11">
        <f t="shared" si="0"/>
      </c>
      <c r="H59" s="11">
        <f t="shared" si="1"/>
      </c>
      <c r="I59" s="8"/>
      <c r="J59" s="8"/>
      <c r="K59" s="8">
        <f>IF(ISERROR(IF(AND(J59&lt;&gt;"",VLOOKUP(A59,#REF!,7,FALSE)&lt;&gt;""),LEFT(J59,1)+LEFT(VLOOKUP(A59,#REF!,7,FALSE),1),"")),"",IF(AND(J59&lt;&gt;"",VLOOKUP(A59,#REF!,7,FALSE)&lt;&gt;""),LEFT(J59,1)+LEFT(VLOOKUP(A59,#REF!,7,FALSE),1),""))</f>
      </c>
      <c r="L59" s="8">
        <f>IF(K59&lt;&gt;"",K59-VLOOKUP(A59,#REF!,8,FALSE),"")</f>
      </c>
      <c r="M59" s="8"/>
      <c r="N59" s="9"/>
      <c r="O59" s="8"/>
      <c r="P59" s="8"/>
      <c r="Q59" s="8"/>
      <c r="R59" s="8"/>
    </row>
    <row r="60" spans="1:18" ht="12.75">
      <c r="A60" s="8"/>
      <c r="B60" s="8"/>
      <c r="C60" s="8"/>
      <c r="D60" s="8"/>
      <c r="E60" s="10"/>
      <c r="F60" s="10"/>
      <c r="G60" s="11">
        <f t="shared" si="0"/>
      </c>
      <c r="H60" s="11">
        <f t="shared" si="1"/>
      </c>
      <c r="I60" s="8"/>
      <c r="J60" s="8"/>
      <c r="K60" s="8">
        <f>IF(ISERROR(IF(AND(J60&lt;&gt;"",VLOOKUP(A60,#REF!,7,FALSE)&lt;&gt;""),LEFT(J60,1)+LEFT(VLOOKUP(A60,#REF!,7,FALSE),1),"")),"",IF(AND(J60&lt;&gt;"",VLOOKUP(A60,#REF!,7,FALSE)&lt;&gt;""),LEFT(J60,1)+LEFT(VLOOKUP(A60,#REF!,7,FALSE),1),""))</f>
      </c>
      <c r="L60" s="8">
        <f>IF(K60&lt;&gt;"",K60-VLOOKUP(A60,#REF!,8,FALSE),"")</f>
      </c>
      <c r="M60" s="8"/>
      <c r="N60" s="9"/>
      <c r="O60" s="8"/>
      <c r="P60" s="8"/>
      <c r="Q60" s="8"/>
      <c r="R60" s="8"/>
    </row>
    <row r="61" spans="1:18" ht="12.75">
      <c r="A61" s="8"/>
      <c r="B61" s="8"/>
      <c r="C61" s="8"/>
      <c r="D61" s="8"/>
      <c r="E61" s="10"/>
      <c r="F61" s="10"/>
      <c r="G61" s="11">
        <f t="shared" si="0"/>
      </c>
      <c r="H61" s="11">
        <f t="shared" si="1"/>
      </c>
      <c r="I61" s="8"/>
      <c r="J61" s="8"/>
      <c r="K61" s="8">
        <f>IF(ISERROR(IF(AND(J61&lt;&gt;"",VLOOKUP(A61,#REF!,7,FALSE)&lt;&gt;""),LEFT(J61,1)+LEFT(VLOOKUP(A61,#REF!,7,FALSE),1),"")),"",IF(AND(J61&lt;&gt;"",VLOOKUP(A61,#REF!,7,FALSE)&lt;&gt;""),LEFT(J61,1)+LEFT(VLOOKUP(A61,#REF!,7,FALSE),1),""))</f>
      </c>
      <c r="L61" s="8">
        <f>IF(K61&lt;&gt;"",K61-VLOOKUP(A61,#REF!,8,FALSE),"")</f>
      </c>
      <c r="M61" s="8"/>
      <c r="N61" s="9"/>
      <c r="O61" s="8"/>
      <c r="P61" s="8"/>
      <c r="Q61" s="8"/>
      <c r="R61" s="8"/>
    </row>
    <row r="62" spans="1:18" ht="12.75">
      <c r="A62" s="8"/>
      <c r="B62" s="8"/>
      <c r="C62" s="8"/>
      <c r="D62" s="8"/>
      <c r="E62" s="10"/>
      <c r="F62" s="10"/>
      <c r="G62" s="11">
        <f t="shared" si="0"/>
      </c>
      <c r="H62" s="11">
        <f t="shared" si="1"/>
      </c>
      <c r="I62" s="8"/>
      <c r="J62" s="8"/>
      <c r="K62" s="8">
        <f>IF(ISERROR(IF(AND(J62&lt;&gt;"",VLOOKUP(A62,#REF!,7,FALSE)&lt;&gt;""),LEFT(J62,1)+LEFT(VLOOKUP(A62,#REF!,7,FALSE),1),"")),"",IF(AND(J62&lt;&gt;"",VLOOKUP(A62,#REF!,7,FALSE)&lt;&gt;""),LEFT(J62,1)+LEFT(VLOOKUP(A62,#REF!,7,FALSE),1),""))</f>
      </c>
      <c r="L62" s="8">
        <f>IF(K62&lt;&gt;"",K62-VLOOKUP(A62,#REF!,8,FALSE),"")</f>
      </c>
      <c r="M62" s="8"/>
      <c r="N62" s="9"/>
      <c r="O62" s="8"/>
      <c r="P62" s="8"/>
      <c r="Q62" s="8"/>
      <c r="R62" s="8"/>
    </row>
    <row r="63" spans="1:18" ht="12.75">
      <c r="A63" s="8"/>
      <c r="B63" s="8"/>
      <c r="C63" s="8"/>
      <c r="D63" s="8"/>
      <c r="E63" s="10"/>
      <c r="F63" s="10"/>
      <c r="G63" s="11">
        <f t="shared" si="0"/>
      </c>
      <c r="H63" s="11">
        <f t="shared" si="1"/>
      </c>
      <c r="I63" s="8"/>
      <c r="J63" s="8"/>
      <c r="K63" s="8">
        <f>IF(ISERROR(IF(AND(J63&lt;&gt;"",VLOOKUP(A63,#REF!,7,FALSE)&lt;&gt;""),LEFT(J63,1)+LEFT(VLOOKUP(A63,#REF!,7,FALSE),1),"")),"",IF(AND(J63&lt;&gt;"",VLOOKUP(A63,#REF!,7,FALSE)&lt;&gt;""),LEFT(J63,1)+LEFT(VLOOKUP(A63,#REF!,7,FALSE),1),""))</f>
      </c>
      <c r="L63" s="8">
        <f>IF(K63&lt;&gt;"",K63-VLOOKUP(A63,#REF!,8,FALSE),"")</f>
      </c>
      <c r="M63" s="8"/>
      <c r="N63" s="9"/>
      <c r="O63" s="8"/>
      <c r="P63" s="8"/>
      <c r="Q63" s="8"/>
      <c r="R63" s="8"/>
    </row>
    <row r="64" spans="1:18" ht="12.75">
      <c r="A64" s="8"/>
      <c r="B64" s="8"/>
      <c r="C64" s="8"/>
      <c r="D64" s="8"/>
      <c r="E64" s="10"/>
      <c r="F64" s="10"/>
      <c r="G64" s="11">
        <f t="shared" si="0"/>
      </c>
      <c r="H64" s="11">
        <f t="shared" si="1"/>
      </c>
      <c r="I64" s="8"/>
      <c r="J64" s="8"/>
      <c r="K64" s="8">
        <f>IF(ISERROR(IF(AND(J64&lt;&gt;"",VLOOKUP(A64,#REF!,7,FALSE)&lt;&gt;""),LEFT(J64,1)+LEFT(VLOOKUP(A64,#REF!,7,FALSE),1),"")),"",IF(AND(J64&lt;&gt;"",VLOOKUP(A64,#REF!,7,FALSE)&lt;&gt;""),LEFT(J64,1)+LEFT(VLOOKUP(A64,#REF!,7,FALSE),1),""))</f>
      </c>
      <c r="L64" s="8">
        <f>IF(K64&lt;&gt;"",K64-VLOOKUP(A64,#REF!,8,FALSE),"")</f>
      </c>
      <c r="M64" s="8"/>
      <c r="N64" s="9"/>
      <c r="O64" s="8"/>
      <c r="P64" s="8"/>
      <c r="Q64" s="8"/>
      <c r="R64" s="8"/>
    </row>
    <row r="65" spans="1:18" ht="12.75">
      <c r="A65" s="8"/>
      <c r="B65" s="8"/>
      <c r="C65" s="8"/>
      <c r="D65" s="8"/>
      <c r="E65" s="10"/>
      <c r="F65" s="10"/>
      <c r="G65" s="11">
        <f t="shared" si="0"/>
      </c>
      <c r="H65" s="11">
        <f t="shared" si="1"/>
      </c>
      <c r="I65" s="8"/>
      <c r="J65" s="8"/>
      <c r="K65" s="8">
        <f>IF(ISERROR(IF(AND(J65&lt;&gt;"",VLOOKUP(A65,#REF!,7,FALSE)&lt;&gt;""),LEFT(J65,1)+LEFT(VLOOKUP(A65,#REF!,7,FALSE),1),"")),"",IF(AND(J65&lt;&gt;"",VLOOKUP(A65,#REF!,7,FALSE)&lt;&gt;""),LEFT(J65,1)+LEFT(VLOOKUP(A65,#REF!,7,FALSE),1),""))</f>
      </c>
      <c r="L65" s="8">
        <f>IF(K65&lt;&gt;"",K65-VLOOKUP(A65,#REF!,8,FALSE),"")</f>
      </c>
      <c r="M65" s="8"/>
      <c r="N65" s="9"/>
      <c r="O65" s="8"/>
      <c r="P65" s="8"/>
      <c r="Q65" s="8"/>
      <c r="R65" s="8"/>
    </row>
    <row r="66" spans="1:18" ht="12.75">
      <c r="A66" s="8"/>
      <c r="B66" s="8"/>
      <c r="C66" s="8"/>
      <c r="D66" s="8"/>
      <c r="E66" s="10"/>
      <c r="F66" s="10"/>
      <c r="G66" s="11">
        <f t="shared" si="0"/>
      </c>
      <c r="H66" s="11">
        <f t="shared" si="1"/>
      </c>
      <c r="I66" s="8"/>
      <c r="J66" s="8"/>
      <c r="K66" s="8">
        <f>IF(ISERROR(IF(AND(J66&lt;&gt;"",VLOOKUP(A66,#REF!,7,FALSE)&lt;&gt;""),LEFT(J66,1)+LEFT(VLOOKUP(A66,#REF!,7,FALSE),1),"")),"",IF(AND(J66&lt;&gt;"",VLOOKUP(A66,#REF!,7,FALSE)&lt;&gt;""),LEFT(J66,1)+LEFT(VLOOKUP(A66,#REF!,7,FALSE),1),""))</f>
      </c>
      <c r="L66" s="8">
        <f>IF(K66&lt;&gt;"",K66-VLOOKUP(A66,#REF!,8,FALSE),"")</f>
      </c>
      <c r="M66" s="8"/>
      <c r="N66" s="9"/>
      <c r="O66" s="8"/>
      <c r="P66" s="8"/>
      <c r="Q66" s="8"/>
      <c r="R66" s="8"/>
    </row>
    <row r="67" spans="1:18" ht="12.75">
      <c r="A67" s="8"/>
      <c r="B67" s="8"/>
      <c r="C67" s="8"/>
      <c r="D67" s="8"/>
      <c r="E67" s="10"/>
      <c r="F67" s="10"/>
      <c r="G67" s="11">
        <f t="shared" si="0"/>
      </c>
      <c r="H67" s="11">
        <f aca="true" t="shared" si="2" ref="H67:H100">IF(G67&lt;&gt;"",VLOOKUP(G67,RISK_DESC,2,FALSE),"")</f>
      </c>
      <c r="I67" s="8"/>
      <c r="J67" s="8"/>
      <c r="K67" s="8">
        <f>IF(ISERROR(IF(AND(J67&lt;&gt;"",VLOOKUP(A67,#REF!,7,FALSE)&lt;&gt;""),LEFT(J67,1)+LEFT(VLOOKUP(A67,#REF!,7,FALSE),1),"")),"",IF(AND(J67&lt;&gt;"",VLOOKUP(A67,#REF!,7,FALSE)&lt;&gt;""),LEFT(J67,1)+LEFT(VLOOKUP(A67,#REF!,7,FALSE),1),""))</f>
      </c>
      <c r="L67" s="8">
        <f>IF(K67&lt;&gt;"",K67-VLOOKUP(A67,#REF!,8,FALSE),"")</f>
      </c>
      <c r="M67" s="8"/>
      <c r="N67" s="9"/>
      <c r="O67" s="8"/>
      <c r="P67" s="8"/>
      <c r="Q67" s="8"/>
      <c r="R67" s="8"/>
    </row>
    <row r="68" spans="1:18" ht="12.75">
      <c r="A68" s="8"/>
      <c r="B68" s="8"/>
      <c r="C68" s="8"/>
      <c r="D68" s="8"/>
      <c r="E68" s="10"/>
      <c r="F68" s="10"/>
      <c r="G68" s="11">
        <f aca="true" t="shared" si="3" ref="G68:G100">IF(AND(E68&lt;&gt;"",F68&lt;&gt;""),LEFT(E68,1)+LEFT(F68,1),"")</f>
      </c>
      <c r="H68" s="11">
        <f t="shared" si="2"/>
      </c>
      <c r="I68" s="8"/>
      <c r="J68" s="8"/>
      <c r="K68" s="8">
        <f>IF(ISERROR(IF(AND(J68&lt;&gt;"",VLOOKUP(A68,#REF!,7,FALSE)&lt;&gt;""),LEFT(J68,1)+LEFT(VLOOKUP(A68,#REF!,7,FALSE),1),"")),"",IF(AND(J68&lt;&gt;"",VLOOKUP(A68,#REF!,7,FALSE)&lt;&gt;""),LEFT(J68,1)+LEFT(VLOOKUP(A68,#REF!,7,FALSE),1),""))</f>
      </c>
      <c r="L68" s="8">
        <f>IF(K68&lt;&gt;"",K68-VLOOKUP(A68,#REF!,8,FALSE),"")</f>
      </c>
      <c r="M68" s="8"/>
      <c r="N68" s="9"/>
      <c r="O68" s="8"/>
      <c r="P68" s="8"/>
      <c r="Q68" s="8"/>
      <c r="R68" s="8"/>
    </row>
    <row r="69" spans="1:18" ht="12.75">
      <c r="A69" s="8"/>
      <c r="B69" s="8"/>
      <c r="C69" s="8"/>
      <c r="D69" s="8"/>
      <c r="E69" s="10"/>
      <c r="F69" s="10"/>
      <c r="G69" s="11">
        <f t="shared" si="3"/>
      </c>
      <c r="H69" s="11">
        <f t="shared" si="2"/>
      </c>
      <c r="I69" s="8"/>
      <c r="J69" s="8"/>
      <c r="K69" s="8">
        <f>IF(ISERROR(IF(AND(J69&lt;&gt;"",VLOOKUP(A69,#REF!,7,FALSE)&lt;&gt;""),LEFT(J69,1)+LEFT(VLOOKUP(A69,#REF!,7,FALSE),1),"")),"",IF(AND(J69&lt;&gt;"",VLOOKUP(A69,#REF!,7,FALSE)&lt;&gt;""),LEFT(J69,1)+LEFT(VLOOKUP(A69,#REF!,7,FALSE),1),""))</f>
      </c>
      <c r="L69" s="8">
        <f>IF(K69&lt;&gt;"",K69-VLOOKUP(A69,#REF!,8,FALSE),"")</f>
      </c>
      <c r="M69" s="8"/>
      <c r="N69" s="9"/>
      <c r="O69" s="8"/>
      <c r="P69" s="8"/>
      <c r="Q69" s="8"/>
      <c r="R69" s="8"/>
    </row>
    <row r="70" spans="1:18" ht="12.75">
      <c r="A70" s="8"/>
      <c r="B70" s="8"/>
      <c r="C70" s="8"/>
      <c r="D70" s="8"/>
      <c r="E70" s="10"/>
      <c r="F70" s="10"/>
      <c r="G70" s="11">
        <f t="shared" si="3"/>
      </c>
      <c r="H70" s="11">
        <f t="shared" si="2"/>
      </c>
      <c r="I70" s="8"/>
      <c r="J70" s="8"/>
      <c r="K70" s="8">
        <f>IF(ISERROR(IF(AND(J70&lt;&gt;"",VLOOKUP(A70,#REF!,7,FALSE)&lt;&gt;""),LEFT(J70,1)+LEFT(VLOOKUP(A70,#REF!,7,FALSE),1),"")),"",IF(AND(J70&lt;&gt;"",VLOOKUP(A70,#REF!,7,FALSE)&lt;&gt;""),LEFT(J70,1)+LEFT(VLOOKUP(A70,#REF!,7,FALSE),1),""))</f>
      </c>
      <c r="L70" s="8">
        <f>IF(K70&lt;&gt;"",K70-VLOOKUP(A70,#REF!,8,FALSE),"")</f>
      </c>
      <c r="M70" s="8"/>
      <c r="N70" s="9"/>
      <c r="O70" s="8"/>
      <c r="P70" s="8"/>
      <c r="Q70" s="8"/>
      <c r="R70" s="8"/>
    </row>
    <row r="71" spans="1:18" ht="12.75">
      <c r="A71" s="8"/>
      <c r="B71" s="8"/>
      <c r="C71" s="8"/>
      <c r="D71" s="8"/>
      <c r="E71" s="10"/>
      <c r="F71" s="10"/>
      <c r="G71" s="11">
        <f t="shared" si="3"/>
      </c>
      <c r="H71" s="11">
        <f t="shared" si="2"/>
      </c>
      <c r="I71" s="8"/>
      <c r="J71" s="8"/>
      <c r="K71" s="8">
        <f>IF(ISERROR(IF(AND(J71&lt;&gt;"",VLOOKUP(A71,#REF!,7,FALSE)&lt;&gt;""),LEFT(J71,1)+LEFT(VLOOKUP(A71,#REF!,7,FALSE),1),"")),"",IF(AND(J71&lt;&gt;"",VLOOKUP(A71,#REF!,7,FALSE)&lt;&gt;""),LEFT(J71,1)+LEFT(VLOOKUP(A71,#REF!,7,FALSE),1),""))</f>
      </c>
      <c r="L71" s="8">
        <f>IF(K71&lt;&gt;"",K71-VLOOKUP(A71,#REF!,8,FALSE),"")</f>
      </c>
      <c r="M71" s="8"/>
      <c r="N71" s="9"/>
      <c r="O71" s="8"/>
      <c r="P71" s="8"/>
      <c r="Q71" s="8"/>
      <c r="R71" s="8"/>
    </row>
    <row r="72" spans="1:18" ht="12.75">
      <c r="A72" s="8"/>
      <c r="B72" s="8"/>
      <c r="C72" s="8"/>
      <c r="D72" s="8"/>
      <c r="E72" s="10"/>
      <c r="F72" s="10"/>
      <c r="G72" s="11">
        <f t="shared" si="3"/>
      </c>
      <c r="H72" s="11">
        <f t="shared" si="2"/>
      </c>
      <c r="I72" s="8"/>
      <c r="J72" s="8"/>
      <c r="K72" s="8">
        <f>IF(ISERROR(IF(AND(J72&lt;&gt;"",VLOOKUP(A72,#REF!,7,FALSE)&lt;&gt;""),LEFT(J72,1)+LEFT(VLOOKUP(A72,#REF!,7,FALSE),1),"")),"",IF(AND(J72&lt;&gt;"",VLOOKUP(A72,#REF!,7,FALSE)&lt;&gt;""),LEFT(J72,1)+LEFT(VLOOKUP(A72,#REF!,7,FALSE),1),""))</f>
      </c>
      <c r="L72" s="8">
        <f>IF(K72&lt;&gt;"",K72-VLOOKUP(A72,#REF!,8,FALSE),"")</f>
      </c>
      <c r="M72" s="8"/>
      <c r="N72" s="9"/>
      <c r="O72" s="8"/>
      <c r="P72" s="8"/>
      <c r="Q72" s="8"/>
      <c r="R72" s="8"/>
    </row>
    <row r="73" spans="1:18" ht="12.75">
      <c r="A73" s="8"/>
      <c r="B73" s="8"/>
      <c r="C73" s="8"/>
      <c r="D73" s="8"/>
      <c r="E73" s="10"/>
      <c r="F73" s="10"/>
      <c r="G73" s="11">
        <f t="shared" si="3"/>
      </c>
      <c r="H73" s="11">
        <f t="shared" si="2"/>
      </c>
      <c r="I73" s="8"/>
      <c r="J73" s="8"/>
      <c r="K73" s="8">
        <f>IF(ISERROR(IF(AND(J73&lt;&gt;"",VLOOKUP(A73,#REF!,7,FALSE)&lt;&gt;""),LEFT(J73,1)+LEFT(VLOOKUP(A73,#REF!,7,FALSE),1),"")),"",IF(AND(J73&lt;&gt;"",VLOOKUP(A73,#REF!,7,FALSE)&lt;&gt;""),LEFT(J73,1)+LEFT(VLOOKUP(A73,#REF!,7,FALSE),1),""))</f>
      </c>
      <c r="L73" s="8">
        <f>IF(K73&lt;&gt;"",K73-VLOOKUP(A73,#REF!,8,FALSE),"")</f>
      </c>
      <c r="M73" s="8"/>
      <c r="N73" s="9"/>
      <c r="O73" s="8"/>
      <c r="P73" s="8"/>
      <c r="Q73" s="8"/>
      <c r="R73" s="8"/>
    </row>
    <row r="74" spans="1:18" ht="12.75">
      <c r="A74" s="8"/>
      <c r="B74" s="8"/>
      <c r="C74" s="8"/>
      <c r="D74" s="8"/>
      <c r="E74" s="10"/>
      <c r="F74" s="10"/>
      <c r="G74" s="11">
        <f t="shared" si="3"/>
      </c>
      <c r="H74" s="11">
        <f t="shared" si="2"/>
      </c>
      <c r="I74" s="8"/>
      <c r="J74" s="8"/>
      <c r="K74" s="8">
        <f>IF(ISERROR(IF(AND(J74&lt;&gt;"",VLOOKUP(A74,#REF!,7,FALSE)&lt;&gt;""),LEFT(J74,1)+LEFT(VLOOKUP(A74,#REF!,7,FALSE),1),"")),"",IF(AND(J74&lt;&gt;"",VLOOKUP(A74,#REF!,7,FALSE)&lt;&gt;""),LEFT(J74,1)+LEFT(VLOOKUP(A74,#REF!,7,FALSE),1),""))</f>
      </c>
      <c r="L74" s="8">
        <f>IF(K74&lt;&gt;"",K74-VLOOKUP(A74,#REF!,8,FALSE),"")</f>
      </c>
      <c r="M74" s="8"/>
      <c r="N74" s="9"/>
      <c r="O74" s="8"/>
      <c r="P74" s="8"/>
      <c r="Q74" s="8"/>
      <c r="R74" s="8"/>
    </row>
    <row r="75" spans="1:18" ht="12.75">
      <c r="A75" s="8"/>
      <c r="B75" s="8"/>
      <c r="C75" s="8"/>
      <c r="D75" s="8"/>
      <c r="E75" s="10"/>
      <c r="F75" s="10"/>
      <c r="G75" s="11">
        <f t="shared" si="3"/>
      </c>
      <c r="H75" s="11">
        <f t="shared" si="2"/>
      </c>
      <c r="I75" s="8"/>
      <c r="J75" s="8"/>
      <c r="K75" s="8">
        <f>IF(ISERROR(IF(AND(J75&lt;&gt;"",VLOOKUP(A75,#REF!,7,FALSE)&lt;&gt;""),LEFT(J75,1)+LEFT(VLOOKUP(A75,#REF!,7,FALSE),1),"")),"",IF(AND(J75&lt;&gt;"",VLOOKUP(A75,#REF!,7,FALSE)&lt;&gt;""),LEFT(J75,1)+LEFT(VLOOKUP(A75,#REF!,7,FALSE),1),""))</f>
      </c>
      <c r="L75" s="8">
        <f>IF(K75&lt;&gt;"",K75-VLOOKUP(A75,#REF!,8,FALSE),"")</f>
      </c>
      <c r="M75" s="8"/>
      <c r="N75" s="9"/>
      <c r="O75" s="8"/>
      <c r="P75" s="8"/>
      <c r="Q75" s="8"/>
      <c r="R75" s="8"/>
    </row>
    <row r="76" spans="1:18" ht="12.75">
      <c r="A76" s="8"/>
      <c r="B76" s="8"/>
      <c r="C76" s="8"/>
      <c r="D76" s="8"/>
      <c r="E76" s="10"/>
      <c r="F76" s="10"/>
      <c r="G76" s="11">
        <f t="shared" si="3"/>
      </c>
      <c r="H76" s="11">
        <f t="shared" si="2"/>
      </c>
      <c r="I76" s="8"/>
      <c r="J76" s="8"/>
      <c r="K76" s="8">
        <f>IF(ISERROR(IF(AND(J76&lt;&gt;"",VLOOKUP(A76,#REF!,7,FALSE)&lt;&gt;""),LEFT(J76,1)+LEFT(VLOOKUP(A76,#REF!,7,FALSE),1),"")),"",IF(AND(J76&lt;&gt;"",VLOOKUP(A76,#REF!,7,FALSE)&lt;&gt;""),LEFT(J76,1)+LEFT(VLOOKUP(A76,#REF!,7,FALSE),1),""))</f>
      </c>
      <c r="L76" s="8">
        <f>IF(K76&lt;&gt;"",K76-VLOOKUP(A76,#REF!,8,FALSE),"")</f>
      </c>
      <c r="M76" s="8"/>
      <c r="N76" s="9"/>
      <c r="O76" s="8"/>
      <c r="P76" s="8"/>
      <c r="Q76" s="8"/>
      <c r="R76" s="8"/>
    </row>
    <row r="77" spans="1:18" ht="12.75">
      <c r="A77" s="8"/>
      <c r="B77" s="8"/>
      <c r="C77" s="8"/>
      <c r="D77" s="8"/>
      <c r="E77" s="10"/>
      <c r="F77" s="10"/>
      <c r="G77" s="11">
        <f t="shared" si="3"/>
      </c>
      <c r="H77" s="11">
        <f t="shared" si="2"/>
      </c>
      <c r="I77" s="8"/>
      <c r="J77" s="8"/>
      <c r="K77" s="8">
        <f>IF(ISERROR(IF(AND(J77&lt;&gt;"",VLOOKUP(A77,#REF!,7,FALSE)&lt;&gt;""),LEFT(J77,1)+LEFT(VLOOKUP(A77,#REF!,7,FALSE),1),"")),"",IF(AND(J77&lt;&gt;"",VLOOKUP(A77,#REF!,7,FALSE)&lt;&gt;""),LEFT(J77,1)+LEFT(VLOOKUP(A77,#REF!,7,FALSE),1),""))</f>
      </c>
      <c r="L77" s="8">
        <f>IF(K77&lt;&gt;"",K77-VLOOKUP(A77,#REF!,8,FALSE),"")</f>
      </c>
      <c r="M77" s="8"/>
      <c r="N77" s="9"/>
      <c r="O77" s="8"/>
      <c r="P77" s="8"/>
      <c r="Q77" s="8"/>
      <c r="R77" s="8"/>
    </row>
    <row r="78" spans="1:18" ht="12.75">
      <c r="A78" s="8"/>
      <c r="B78" s="8"/>
      <c r="C78" s="8"/>
      <c r="D78" s="8"/>
      <c r="E78" s="10"/>
      <c r="F78" s="10"/>
      <c r="G78" s="11">
        <f t="shared" si="3"/>
      </c>
      <c r="H78" s="11">
        <f t="shared" si="2"/>
      </c>
      <c r="I78" s="8"/>
      <c r="J78" s="8"/>
      <c r="K78" s="8">
        <f>IF(ISERROR(IF(AND(J78&lt;&gt;"",VLOOKUP(A78,#REF!,7,FALSE)&lt;&gt;""),LEFT(J78,1)+LEFT(VLOOKUP(A78,#REF!,7,FALSE),1),"")),"",IF(AND(J78&lt;&gt;"",VLOOKUP(A78,#REF!,7,FALSE)&lt;&gt;""),LEFT(J78,1)+LEFT(VLOOKUP(A78,#REF!,7,FALSE),1),""))</f>
      </c>
      <c r="L78" s="8">
        <f>IF(K78&lt;&gt;"",K78-VLOOKUP(A78,#REF!,8,FALSE),"")</f>
      </c>
      <c r="M78" s="8"/>
      <c r="N78" s="9"/>
      <c r="O78" s="8"/>
      <c r="P78" s="8"/>
      <c r="Q78" s="8"/>
      <c r="R78" s="8"/>
    </row>
    <row r="79" spans="1:18" ht="12.75">
      <c r="A79" s="8"/>
      <c r="B79" s="8"/>
      <c r="C79" s="8"/>
      <c r="D79" s="8"/>
      <c r="E79" s="10"/>
      <c r="F79" s="10"/>
      <c r="G79" s="11">
        <f t="shared" si="3"/>
      </c>
      <c r="H79" s="11">
        <f t="shared" si="2"/>
      </c>
      <c r="I79" s="8"/>
      <c r="J79" s="8"/>
      <c r="K79" s="8">
        <f>IF(ISERROR(IF(AND(J79&lt;&gt;"",VLOOKUP(A79,#REF!,7,FALSE)&lt;&gt;""),LEFT(J79,1)+LEFT(VLOOKUP(A79,#REF!,7,FALSE),1),"")),"",IF(AND(J79&lt;&gt;"",VLOOKUP(A79,#REF!,7,FALSE)&lt;&gt;""),LEFT(J79,1)+LEFT(VLOOKUP(A79,#REF!,7,FALSE),1),""))</f>
      </c>
      <c r="L79" s="8">
        <f>IF(K79&lt;&gt;"",K79-VLOOKUP(A79,#REF!,8,FALSE),"")</f>
      </c>
      <c r="M79" s="8"/>
      <c r="N79" s="9"/>
      <c r="O79" s="8"/>
      <c r="P79" s="8"/>
      <c r="Q79" s="8"/>
      <c r="R79" s="8"/>
    </row>
    <row r="80" spans="1:18" ht="12.75">
      <c r="A80" s="8"/>
      <c r="B80" s="8"/>
      <c r="C80" s="8"/>
      <c r="D80" s="8"/>
      <c r="E80" s="10"/>
      <c r="F80" s="10"/>
      <c r="G80" s="11">
        <f t="shared" si="3"/>
      </c>
      <c r="H80" s="11">
        <f t="shared" si="2"/>
      </c>
      <c r="I80" s="8"/>
      <c r="J80" s="8"/>
      <c r="K80" s="8">
        <f>IF(ISERROR(IF(AND(J80&lt;&gt;"",VLOOKUP(A80,#REF!,7,FALSE)&lt;&gt;""),LEFT(J80,1)+LEFT(VLOOKUP(A80,#REF!,7,FALSE),1),"")),"",IF(AND(J80&lt;&gt;"",VLOOKUP(A80,#REF!,7,FALSE)&lt;&gt;""),LEFT(J80,1)+LEFT(VLOOKUP(A80,#REF!,7,FALSE),1),""))</f>
      </c>
      <c r="L80" s="8">
        <f>IF(K80&lt;&gt;"",K80-VLOOKUP(A80,#REF!,8,FALSE),"")</f>
      </c>
      <c r="M80" s="8"/>
      <c r="N80" s="9"/>
      <c r="O80" s="8"/>
      <c r="P80" s="8"/>
      <c r="Q80" s="8"/>
      <c r="R80" s="8"/>
    </row>
    <row r="81" spans="1:18" ht="12.75">
      <c r="A81" s="8"/>
      <c r="B81" s="8"/>
      <c r="C81" s="8"/>
      <c r="D81" s="8"/>
      <c r="E81" s="10"/>
      <c r="F81" s="10"/>
      <c r="G81" s="11">
        <f t="shared" si="3"/>
      </c>
      <c r="H81" s="11">
        <f t="shared" si="2"/>
      </c>
      <c r="I81" s="8"/>
      <c r="J81" s="8"/>
      <c r="K81" s="8">
        <f>IF(ISERROR(IF(AND(J81&lt;&gt;"",VLOOKUP(A81,#REF!,7,FALSE)&lt;&gt;""),LEFT(J81,1)+LEFT(VLOOKUP(A81,#REF!,7,FALSE),1),"")),"",IF(AND(J81&lt;&gt;"",VLOOKUP(A81,#REF!,7,FALSE)&lt;&gt;""),LEFT(J81,1)+LEFT(VLOOKUP(A81,#REF!,7,FALSE),1),""))</f>
      </c>
      <c r="L81" s="8">
        <f>IF(K81&lt;&gt;"",K81-VLOOKUP(A81,#REF!,8,FALSE),"")</f>
      </c>
      <c r="M81" s="8"/>
      <c r="N81" s="9"/>
      <c r="O81" s="8"/>
      <c r="P81" s="8"/>
      <c r="Q81" s="8"/>
      <c r="R81" s="8"/>
    </row>
    <row r="82" spans="1:18" ht="12.75">
      <c r="A82" s="8"/>
      <c r="B82" s="8"/>
      <c r="C82" s="8"/>
      <c r="D82" s="8"/>
      <c r="E82" s="10"/>
      <c r="F82" s="10"/>
      <c r="G82" s="11">
        <f t="shared" si="3"/>
      </c>
      <c r="H82" s="11">
        <f t="shared" si="2"/>
      </c>
      <c r="I82" s="8"/>
      <c r="J82" s="8"/>
      <c r="K82" s="8">
        <f>IF(ISERROR(IF(AND(J82&lt;&gt;"",VLOOKUP(A82,#REF!,7,FALSE)&lt;&gt;""),LEFT(J82,1)+LEFT(VLOOKUP(A82,#REF!,7,FALSE),1),"")),"",IF(AND(J82&lt;&gt;"",VLOOKUP(A82,#REF!,7,FALSE)&lt;&gt;""),LEFT(J82,1)+LEFT(VLOOKUP(A82,#REF!,7,FALSE),1),""))</f>
      </c>
      <c r="L82" s="8">
        <f>IF(K82&lt;&gt;"",K82-VLOOKUP(A82,#REF!,8,FALSE),"")</f>
      </c>
      <c r="M82" s="8"/>
      <c r="N82" s="9"/>
      <c r="O82" s="8"/>
      <c r="P82" s="8"/>
      <c r="Q82" s="8"/>
      <c r="R82" s="8"/>
    </row>
    <row r="83" spans="1:18" ht="12.75">
      <c r="A83" s="8"/>
      <c r="B83" s="8"/>
      <c r="C83" s="8"/>
      <c r="D83" s="8"/>
      <c r="E83" s="10"/>
      <c r="F83" s="10"/>
      <c r="G83" s="11">
        <f t="shared" si="3"/>
      </c>
      <c r="H83" s="11">
        <f t="shared" si="2"/>
      </c>
      <c r="I83" s="8"/>
      <c r="J83" s="8"/>
      <c r="K83" s="8">
        <f>IF(ISERROR(IF(AND(J83&lt;&gt;"",VLOOKUP(A83,#REF!,7,FALSE)&lt;&gt;""),LEFT(J83,1)+LEFT(VLOOKUP(A83,#REF!,7,FALSE),1),"")),"",IF(AND(J83&lt;&gt;"",VLOOKUP(A83,#REF!,7,FALSE)&lt;&gt;""),LEFT(J83,1)+LEFT(VLOOKUP(A83,#REF!,7,FALSE),1),""))</f>
      </c>
      <c r="L83" s="8">
        <f>IF(K83&lt;&gt;"",K83-VLOOKUP(A83,#REF!,8,FALSE),"")</f>
      </c>
      <c r="M83" s="8"/>
      <c r="N83" s="9"/>
      <c r="O83" s="8"/>
      <c r="P83" s="8"/>
      <c r="Q83" s="8"/>
      <c r="R83" s="8"/>
    </row>
    <row r="84" spans="1:18" ht="12.75">
      <c r="A84" s="8"/>
      <c r="B84" s="8"/>
      <c r="C84" s="8"/>
      <c r="D84" s="8"/>
      <c r="E84" s="10"/>
      <c r="F84" s="10"/>
      <c r="G84" s="11">
        <f t="shared" si="3"/>
      </c>
      <c r="H84" s="11">
        <f t="shared" si="2"/>
      </c>
      <c r="I84" s="8"/>
      <c r="J84" s="8"/>
      <c r="K84" s="8">
        <f>IF(ISERROR(IF(AND(J84&lt;&gt;"",VLOOKUP(A84,#REF!,7,FALSE)&lt;&gt;""),LEFT(J84,1)+LEFT(VLOOKUP(A84,#REF!,7,FALSE),1),"")),"",IF(AND(J84&lt;&gt;"",VLOOKUP(A84,#REF!,7,FALSE)&lt;&gt;""),LEFT(J84,1)+LEFT(VLOOKUP(A84,#REF!,7,FALSE),1),""))</f>
      </c>
      <c r="L84" s="8">
        <f>IF(K84&lt;&gt;"",K84-VLOOKUP(A84,#REF!,8,FALSE),"")</f>
      </c>
      <c r="M84" s="8"/>
      <c r="N84" s="9"/>
      <c r="O84" s="8"/>
      <c r="P84" s="8"/>
      <c r="Q84" s="8"/>
      <c r="R84" s="8"/>
    </row>
    <row r="85" spans="1:18" ht="12.75">
      <c r="A85" s="8"/>
      <c r="B85" s="8"/>
      <c r="C85" s="8"/>
      <c r="D85" s="8"/>
      <c r="E85" s="10"/>
      <c r="F85" s="10"/>
      <c r="G85" s="11">
        <f t="shared" si="3"/>
      </c>
      <c r="H85" s="11">
        <f t="shared" si="2"/>
      </c>
      <c r="I85" s="8"/>
      <c r="J85" s="8"/>
      <c r="K85" s="8">
        <f>IF(ISERROR(IF(AND(J85&lt;&gt;"",VLOOKUP(A85,#REF!,7,FALSE)&lt;&gt;""),LEFT(J85,1)+LEFT(VLOOKUP(A85,#REF!,7,FALSE),1),"")),"",IF(AND(J85&lt;&gt;"",VLOOKUP(A85,#REF!,7,FALSE)&lt;&gt;""),LEFT(J85,1)+LEFT(VLOOKUP(A85,#REF!,7,FALSE),1),""))</f>
      </c>
      <c r="L85" s="8">
        <f>IF(K85&lt;&gt;"",K85-VLOOKUP(A85,#REF!,8,FALSE),"")</f>
      </c>
      <c r="M85" s="8"/>
      <c r="N85" s="9"/>
      <c r="O85" s="8"/>
      <c r="P85" s="8"/>
      <c r="Q85" s="8"/>
      <c r="R85" s="8"/>
    </row>
    <row r="86" spans="1:18" ht="12.75">
      <c r="A86" s="8"/>
      <c r="B86" s="8"/>
      <c r="C86" s="8"/>
      <c r="D86" s="8"/>
      <c r="E86" s="10"/>
      <c r="F86" s="10"/>
      <c r="G86" s="11">
        <f t="shared" si="3"/>
      </c>
      <c r="H86" s="11">
        <f t="shared" si="2"/>
      </c>
      <c r="I86" s="8"/>
      <c r="J86" s="8"/>
      <c r="K86" s="8">
        <f>IF(ISERROR(IF(AND(J86&lt;&gt;"",VLOOKUP(A86,#REF!,7,FALSE)&lt;&gt;""),LEFT(J86,1)+LEFT(VLOOKUP(A86,#REF!,7,FALSE),1),"")),"",IF(AND(J86&lt;&gt;"",VLOOKUP(A86,#REF!,7,FALSE)&lt;&gt;""),LEFT(J86,1)+LEFT(VLOOKUP(A86,#REF!,7,FALSE),1),""))</f>
      </c>
      <c r="L86" s="8">
        <f>IF(K86&lt;&gt;"",K86-VLOOKUP(A86,#REF!,8,FALSE),"")</f>
      </c>
      <c r="M86" s="8"/>
      <c r="N86" s="9"/>
      <c r="O86" s="8"/>
      <c r="P86" s="8"/>
      <c r="Q86" s="8"/>
      <c r="R86" s="8"/>
    </row>
    <row r="87" spans="1:18" ht="12.75">
      <c r="A87" s="8"/>
      <c r="B87" s="8"/>
      <c r="C87" s="8"/>
      <c r="D87" s="8"/>
      <c r="E87" s="10"/>
      <c r="F87" s="10"/>
      <c r="G87" s="11">
        <f t="shared" si="3"/>
      </c>
      <c r="H87" s="11">
        <f t="shared" si="2"/>
      </c>
      <c r="I87" s="8"/>
      <c r="J87" s="8"/>
      <c r="K87" s="8">
        <f>IF(ISERROR(IF(AND(J87&lt;&gt;"",VLOOKUP(A87,#REF!,7,FALSE)&lt;&gt;""),LEFT(J87,1)+LEFT(VLOOKUP(A87,#REF!,7,FALSE),1),"")),"",IF(AND(J87&lt;&gt;"",VLOOKUP(A87,#REF!,7,FALSE)&lt;&gt;""),LEFT(J87,1)+LEFT(VLOOKUP(A87,#REF!,7,FALSE),1),""))</f>
      </c>
      <c r="L87" s="8">
        <f>IF(K87&lt;&gt;"",K87-VLOOKUP(A87,#REF!,8,FALSE),"")</f>
      </c>
      <c r="M87" s="8"/>
      <c r="N87" s="9"/>
      <c r="O87" s="8"/>
      <c r="P87" s="8"/>
      <c r="Q87" s="8"/>
      <c r="R87" s="8"/>
    </row>
    <row r="88" spans="1:18" ht="12.75">
      <c r="A88" s="8"/>
      <c r="B88" s="8"/>
      <c r="C88" s="8"/>
      <c r="D88" s="8"/>
      <c r="E88" s="10"/>
      <c r="F88" s="10"/>
      <c r="G88" s="11">
        <f t="shared" si="3"/>
      </c>
      <c r="H88" s="11">
        <f t="shared" si="2"/>
      </c>
      <c r="I88" s="8"/>
      <c r="J88" s="8"/>
      <c r="K88" s="8">
        <f>IF(ISERROR(IF(AND(J88&lt;&gt;"",VLOOKUP(A88,#REF!,7,FALSE)&lt;&gt;""),LEFT(J88,1)+LEFT(VLOOKUP(A88,#REF!,7,FALSE),1),"")),"",IF(AND(J88&lt;&gt;"",VLOOKUP(A88,#REF!,7,FALSE)&lt;&gt;""),LEFT(J88,1)+LEFT(VLOOKUP(A88,#REF!,7,FALSE),1),""))</f>
      </c>
      <c r="L88" s="8">
        <f>IF(K88&lt;&gt;"",K88-VLOOKUP(A88,#REF!,8,FALSE),"")</f>
      </c>
      <c r="M88" s="8"/>
      <c r="N88" s="9"/>
      <c r="O88" s="8"/>
      <c r="P88" s="8"/>
      <c r="Q88" s="8"/>
      <c r="R88" s="8"/>
    </row>
    <row r="89" spans="1:18" ht="12.75">
      <c r="A89" s="8"/>
      <c r="B89" s="8"/>
      <c r="C89" s="8"/>
      <c r="D89" s="8"/>
      <c r="E89" s="10"/>
      <c r="F89" s="10"/>
      <c r="G89" s="11">
        <f t="shared" si="3"/>
      </c>
      <c r="H89" s="11">
        <f t="shared" si="2"/>
      </c>
      <c r="I89" s="8"/>
      <c r="J89" s="8"/>
      <c r="K89" s="8">
        <f>IF(ISERROR(IF(AND(J89&lt;&gt;"",VLOOKUP(A89,#REF!,7,FALSE)&lt;&gt;""),LEFT(J89,1)+LEFT(VLOOKUP(A89,#REF!,7,FALSE),1),"")),"",IF(AND(J89&lt;&gt;"",VLOOKUP(A89,#REF!,7,FALSE)&lt;&gt;""),LEFT(J89,1)+LEFT(VLOOKUP(A89,#REF!,7,FALSE),1),""))</f>
      </c>
      <c r="L89" s="8">
        <f>IF(K89&lt;&gt;"",K89-VLOOKUP(A89,#REF!,8,FALSE),"")</f>
      </c>
      <c r="M89" s="8"/>
      <c r="N89" s="9"/>
      <c r="O89" s="8"/>
      <c r="P89" s="8"/>
      <c r="Q89" s="8"/>
      <c r="R89" s="8"/>
    </row>
    <row r="90" spans="1:18" ht="12.75">
      <c r="A90" s="8"/>
      <c r="B90" s="8"/>
      <c r="C90" s="8"/>
      <c r="D90" s="8"/>
      <c r="E90" s="10"/>
      <c r="F90" s="10"/>
      <c r="G90" s="11">
        <f t="shared" si="3"/>
      </c>
      <c r="H90" s="11">
        <f t="shared" si="2"/>
      </c>
      <c r="I90" s="8"/>
      <c r="J90" s="8"/>
      <c r="K90" s="8">
        <f>IF(ISERROR(IF(AND(J90&lt;&gt;"",VLOOKUP(A90,#REF!,7,FALSE)&lt;&gt;""),LEFT(J90,1)+LEFT(VLOOKUP(A90,#REF!,7,FALSE),1),"")),"",IF(AND(J90&lt;&gt;"",VLOOKUP(A90,#REF!,7,FALSE)&lt;&gt;""),LEFT(J90,1)+LEFT(VLOOKUP(A90,#REF!,7,FALSE),1),""))</f>
      </c>
      <c r="L90" s="8">
        <f>IF(K90&lt;&gt;"",K90-VLOOKUP(A90,#REF!,8,FALSE),"")</f>
      </c>
      <c r="M90" s="8"/>
      <c r="N90" s="9"/>
      <c r="O90" s="8"/>
      <c r="P90" s="8"/>
      <c r="Q90" s="8"/>
      <c r="R90" s="8"/>
    </row>
    <row r="91" spans="1:18" ht="12.75">
      <c r="A91" s="8"/>
      <c r="B91" s="8"/>
      <c r="C91" s="8"/>
      <c r="D91" s="8"/>
      <c r="E91" s="10"/>
      <c r="F91" s="10"/>
      <c r="G91" s="11">
        <f t="shared" si="3"/>
      </c>
      <c r="H91" s="11">
        <f t="shared" si="2"/>
      </c>
      <c r="I91" s="8"/>
      <c r="J91" s="8"/>
      <c r="K91" s="8">
        <f>IF(ISERROR(IF(AND(J91&lt;&gt;"",VLOOKUP(A91,#REF!,7,FALSE)&lt;&gt;""),LEFT(J91,1)+LEFT(VLOOKUP(A91,#REF!,7,FALSE),1),"")),"",IF(AND(J91&lt;&gt;"",VLOOKUP(A91,#REF!,7,FALSE)&lt;&gt;""),LEFT(J91,1)+LEFT(VLOOKUP(A91,#REF!,7,FALSE),1),""))</f>
      </c>
      <c r="L91" s="8">
        <f>IF(K91&lt;&gt;"",K91-VLOOKUP(A91,#REF!,8,FALSE),"")</f>
      </c>
      <c r="M91" s="8"/>
      <c r="N91" s="9"/>
      <c r="O91" s="8"/>
      <c r="P91" s="8"/>
      <c r="Q91" s="8"/>
      <c r="R91" s="8"/>
    </row>
    <row r="92" spans="1:18" ht="12.75">
      <c r="A92" s="8"/>
      <c r="B92" s="8"/>
      <c r="C92" s="8"/>
      <c r="D92" s="8"/>
      <c r="E92" s="10"/>
      <c r="F92" s="10"/>
      <c r="G92" s="11">
        <f t="shared" si="3"/>
      </c>
      <c r="H92" s="11">
        <f t="shared" si="2"/>
      </c>
      <c r="I92" s="8"/>
      <c r="J92" s="8"/>
      <c r="K92" s="8">
        <f>IF(ISERROR(IF(AND(J92&lt;&gt;"",VLOOKUP(A92,#REF!,7,FALSE)&lt;&gt;""),LEFT(J92,1)+LEFT(VLOOKUP(A92,#REF!,7,FALSE),1),"")),"",IF(AND(J92&lt;&gt;"",VLOOKUP(A92,#REF!,7,FALSE)&lt;&gt;""),LEFT(J92,1)+LEFT(VLOOKUP(A92,#REF!,7,FALSE),1),""))</f>
      </c>
      <c r="L92" s="8">
        <f>IF(K92&lt;&gt;"",K92-VLOOKUP(A92,#REF!,8,FALSE),"")</f>
      </c>
      <c r="M92" s="8"/>
      <c r="N92" s="9"/>
      <c r="O92" s="8"/>
      <c r="P92" s="8"/>
      <c r="Q92" s="8"/>
      <c r="R92" s="8"/>
    </row>
    <row r="93" spans="1:18" ht="12.75">
      <c r="A93" s="8"/>
      <c r="B93" s="8"/>
      <c r="C93" s="8"/>
      <c r="D93" s="8"/>
      <c r="E93" s="10"/>
      <c r="F93" s="10"/>
      <c r="G93" s="11">
        <f t="shared" si="3"/>
      </c>
      <c r="H93" s="11">
        <f t="shared" si="2"/>
      </c>
      <c r="I93" s="8"/>
      <c r="J93" s="8"/>
      <c r="K93" s="8">
        <f>IF(ISERROR(IF(AND(J93&lt;&gt;"",VLOOKUP(A93,#REF!,7,FALSE)&lt;&gt;""),LEFT(J93,1)+LEFT(VLOOKUP(A93,#REF!,7,FALSE),1),"")),"",IF(AND(J93&lt;&gt;"",VLOOKUP(A93,#REF!,7,FALSE)&lt;&gt;""),LEFT(J93,1)+LEFT(VLOOKUP(A93,#REF!,7,FALSE),1),""))</f>
      </c>
      <c r="L93" s="8">
        <f>IF(K93&lt;&gt;"",K93-VLOOKUP(A93,#REF!,8,FALSE),"")</f>
      </c>
      <c r="M93" s="8"/>
      <c r="N93" s="9"/>
      <c r="O93" s="8"/>
      <c r="P93" s="8"/>
      <c r="Q93" s="8"/>
      <c r="R93" s="8"/>
    </row>
    <row r="94" spans="1:18" ht="12.75">
      <c r="A94" s="8"/>
      <c r="B94" s="8"/>
      <c r="C94" s="8"/>
      <c r="D94" s="8"/>
      <c r="E94" s="10"/>
      <c r="F94" s="10"/>
      <c r="G94" s="11">
        <f t="shared" si="3"/>
      </c>
      <c r="H94" s="11">
        <f t="shared" si="2"/>
      </c>
      <c r="I94" s="8"/>
      <c r="J94" s="8"/>
      <c r="K94" s="8">
        <f>IF(ISERROR(IF(AND(J94&lt;&gt;"",VLOOKUP(A94,#REF!,7,FALSE)&lt;&gt;""),LEFT(J94,1)+LEFT(VLOOKUP(A94,#REF!,7,FALSE),1),"")),"",IF(AND(J94&lt;&gt;"",VLOOKUP(A94,#REF!,7,FALSE)&lt;&gt;""),LEFT(J94,1)+LEFT(VLOOKUP(A94,#REF!,7,FALSE),1),""))</f>
      </c>
      <c r="L94" s="8">
        <f>IF(K94&lt;&gt;"",K94-VLOOKUP(A94,#REF!,8,FALSE),"")</f>
      </c>
      <c r="M94" s="8"/>
      <c r="N94" s="9"/>
      <c r="O94" s="8"/>
      <c r="P94" s="8"/>
      <c r="Q94" s="8"/>
      <c r="R94" s="8"/>
    </row>
    <row r="95" spans="1:18" ht="12.75">
      <c r="A95" s="8"/>
      <c r="B95" s="8"/>
      <c r="C95" s="8"/>
      <c r="D95" s="8"/>
      <c r="E95" s="10"/>
      <c r="F95" s="10"/>
      <c r="G95" s="11">
        <f t="shared" si="3"/>
      </c>
      <c r="H95" s="11">
        <f t="shared" si="2"/>
      </c>
      <c r="I95" s="8"/>
      <c r="J95" s="8"/>
      <c r="K95" s="8">
        <f>IF(ISERROR(IF(AND(J95&lt;&gt;"",VLOOKUP(A95,#REF!,7,FALSE)&lt;&gt;""),LEFT(J95,1)+LEFT(VLOOKUP(A95,#REF!,7,FALSE),1),"")),"",IF(AND(J95&lt;&gt;"",VLOOKUP(A95,#REF!,7,FALSE)&lt;&gt;""),LEFT(J95,1)+LEFT(VLOOKUP(A95,#REF!,7,FALSE),1),""))</f>
      </c>
      <c r="L95" s="8">
        <f>IF(K95&lt;&gt;"",K95-VLOOKUP(A95,#REF!,8,FALSE),"")</f>
      </c>
      <c r="M95" s="8"/>
      <c r="N95" s="9"/>
      <c r="O95" s="8"/>
      <c r="P95" s="8"/>
      <c r="Q95" s="8"/>
      <c r="R95" s="8"/>
    </row>
    <row r="96" spans="1:18" ht="12.75">
      <c r="A96" s="8"/>
      <c r="B96" s="8"/>
      <c r="C96" s="8"/>
      <c r="D96" s="8"/>
      <c r="E96" s="10"/>
      <c r="F96" s="10"/>
      <c r="G96" s="11">
        <f t="shared" si="3"/>
      </c>
      <c r="H96" s="11">
        <f t="shared" si="2"/>
      </c>
      <c r="I96" s="8"/>
      <c r="J96" s="8"/>
      <c r="K96" s="8">
        <f>IF(ISERROR(IF(AND(J96&lt;&gt;"",VLOOKUP(A96,#REF!,7,FALSE)&lt;&gt;""),LEFT(J96,1)+LEFT(VLOOKUP(A96,#REF!,7,FALSE),1),"")),"",IF(AND(J96&lt;&gt;"",VLOOKUP(A96,#REF!,7,FALSE)&lt;&gt;""),LEFT(J96,1)+LEFT(VLOOKUP(A96,#REF!,7,FALSE),1),""))</f>
      </c>
      <c r="L96" s="8">
        <f>IF(K96&lt;&gt;"",K96-VLOOKUP(A96,#REF!,8,FALSE),"")</f>
      </c>
      <c r="M96" s="8"/>
      <c r="N96" s="9"/>
      <c r="O96" s="8"/>
      <c r="P96" s="8"/>
      <c r="Q96" s="8"/>
      <c r="R96" s="8"/>
    </row>
    <row r="97" spans="1:18" ht="12.75">
      <c r="A97" s="8"/>
      <c r="B97" s="8"/>
      <c r="C97" s="8"/>
      <c r="D97" s="8"/>
      <c r="E97" s="10"/>
      <c r="F97" s="10"/>
      <c r="G97" s="11">
        <f t="shared" si="3"/>
      </c>
      <c r="H97" s="11">
        <f t="shared" si="2"/>
      </c>
      <c r="I97" s="8"/>
      <c r="J97" s="8"/>
      <c r="K97" s="8">
        <f>IF(ISERROR(IF(AND(J97&lt;&gt;"",VLOOKUP(A97,#REF!,7,FALSE)&lt;&gt;""),LEFT(J97,1)+LEFT(VLOOKUP(A97,#REF!,7,FALSE),1),"")),"",IF(AND(J97&lt;&gt;"",VLOOKUP(A97,#REF!,7,FALSE)&lt;&gt;""),LEFT(J97,1)+LEFT(VLOOKUP(A97,#REF!,7,FALSE),1),""))</f>
      </c>
      <c r="L97" s="8">
        <f>IF(K97&lt;&gt;"",K97-VLOOKUP(A97,#REF!,8,FALSE),"")</f>
      </c>
      <c r="M97" s="8"/>
      <c r="N97" s="9"/>
      <c r="O97" s="8"/>
      <c r="P97" s="8"/>
      <c r="Q97" s="8"/>
      <c r="R97" s="8"/>
    </row>
    <row r="98" spans="1:18" ht="12.75">
      <c r="A98" s="8"/>
      <c r="B98" s="8"/>
      <c r="C98" s="8"/>
      <c r="D98" s="8"/>
      <c r="E98" s="10"/>
      <c r="F98" s="10"/>
      <c r="G98" s="11">
        <f t="shared" si="3"/>
      </c>
      <c r="H98" s="11">
        <f t="shared" si="2"/>
      </c>
      <c r="I98" s="8"/>
      <c r="J98" s="8"/>
      <c r="K98" s="8">
        <f>IF(ISERROR(IF(AND(J98&lt;&gt;"",VLOOKUP(A98,#REF!,7,FALSE)&lt;&gt;""),LEFT(J98,1)+LEFT(VLOOKUP(A98,#REF!,7,FALSE),1),"")),"",IF(AND(J98&lt;&gt;"",VLOOKUP(A98,#REF!,7,FALSE)&lt;&gt;""),LEFT(J98,1)+LEFT(VLOOKUP(A98,#REF!,7,FALSE),1),""))</f>
      </c>
      <c r="L98" s="8">
        <f>IF(K98&lt;&gt;"",K98-VLOOKUP(A98,#REF!,8,FALSE),"")</f>
      </c>
      <c r="M98" s="8"/>
      <c r="N98" s="9"/>
      <c r="O98" s="8"/>
      <c r="P98" s="8"/>
      <c r="Q98" s="8"/>
      <c r="R98" s="8"/>
    </row>
    <row r="99" spans="1:18" ht="12.75">
      <c r="A99" s="8"/>
      <c r="B99" s="8"/>
      <c r="C99" s="8"/>
      <c r="D99" s="8"/>
      <c r="E99" s="10"/>
      <c r="F99" s="10"/>
      <c r="G99" s="11">
        <f t="shared" si="3"/>
      </c>
      <c r="H99" s="11">
        <f t="shared" si="2"/>
      </c>
      <c r="I99" s="8"/>
      <c r="J99" s="8"/>
      <c r="K99" s="8">
        <f>IF(ISERROR(IF(AND(J99&lt;&gt;"",VLOOKUP(A99,#REF!,7,FALSE)&lt;&gt;""),LEFT(J99,1)+LEFT(VLOOKUP(A99,#REF!,7,FALSE),1),"")),"",IF(AND(J99&lt;&gt;"",VLOOKUP(A99,#REF!,7,FALSE)&lt;&gt;""),LEFT(J99,1)+LEFT(VLOOKUP(A99,#REF!,7,FALSE),1),""))</f>
      </c>
      <c r="L99" s="8">
        <f>IF(K99&lt;&gt;"",K99-VLOOKUP(A99,#REF!,8,FALSE),"")</f>
      </c>
      <c r="M99" s="8"/>
      <c r="N99" s="9"/>
      <c r="O99" s="8"/>
      <c r="P99" s="8"/>
      <c r="Q99" s="8"/>
      <c r="R99" s="8"/>
    </row>
    <row r="100" spans="1:18" ht="12.75">
      <c r="A100" s="8"/>
      <c r="B100" s="8"/>
      <c r="C100" s="8"/>
      <c r="D100" s="8"/>
      <c r="E100" s="10"/>
      <c r="F100" s="10"/>
      <c r="G100" s="11">
        <f t="shared" si="3"/>
      </c>
      <c r="H100" s="11">
        <f t="shared" si="2"/>
      </c>
      <c r="I100" s="8"/>
      <c r="J100" s="8"/>
      <c r="K100" s="8">
        <f>IF(ISERROR(IF(AND(J100&lt;&gt;"",VLOOKUP(A100,#REF!,7,FALSE)&lt;&gt;""),LEFT(J100,1)+LEFT(VLOOKUP(A100,#REF!,7,FALSE),1),"")),"",IF(AND(J100&lt;&gt;"",VLOOKUP(A100,#REF!,7,FALSE)&lt;&gt;""),LEFT(J100,1)+LEFT(VLOOKUP(A100,#REF!,7,FALSE),1),""))</f>
      </c>
      <c r="L100" s="8">
        <f>IF(K100&lt;&gt;"",K100-VLOOKUP(A100,#REF!,8,FALSE),"")</f>
      </c>
      <c r="M100" s="8"/>
      <c r="N100" s="9"/>
      <c r="O100" s="8"/>
      <c r="P100" s="8"/>
      <c r="Q100" s="8"/>
      <c r="R100" s="8"/>
    </row>
  </sheetData>
  <sheetProtection/>
  <autoFilter ref="A2:R2"/>
  <mergeCells count="12">
    <mergeCell ref="A1:A2"/>
    <mergeCell ref="I1:I2"/>
    <mergeCell ref="M1:M2"/>
    <mergeCell ref="N1:N2"/>
    <mergeCell ref="B1:B2"/>
    <mergeCell ref="C1:C2"/>
    <mergeCell ref="D1:D2"/>
    <mergeCell ref="E1:H1"/>
    <mergeCell ref="P1:Q1"/>
    <mergeCell ref="O1:O2"/>
    <mergeCell ref="R1:R2"/>
    <mergeCell ref="J1:L1"/>
  </mergeCells>
  <conditionalFormatting sqref="K3:K100 G3:G100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J3:J100 E3:E100">
      <formula1>LIKELYHOOD</formula1>
    </dataValidation>
    <dataValidation type="list" allowBlank="1" showInputMessage="1" showErrorMessage="1" sqref="F3:F100">
      <formula1>CONSEQUENCE</formula1>
    </dataValidation>
  </dataValidations>
  <printOptions/>
  <pageMargins left="0.2755905511811024" right="0.1968503937007874" top="0.7480314960629921" bottom="0.4330708661417323" header="0.3937007874015748" footer="0.1968503937007874"/>
  <pageSetup fitToHeight="5" fitToWidth="1" horizontalDpi="600" verticalDpi="600" orientation="landscape" paperSize="9" scale="46" r:id="rId1"/>
  <headerFooter alignWithMargins="0">
    <oddHeader>&amp;CSuivi des risques - qualite-management.com</oddHeader>
    <oddFooter>&amp;L&amp;D 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7.28125" style="1" customWidth="1"/>
    <col min="3" max="3" width="8.8515625" style="1" bestFit="1" customWidth="1"/>
    <col min="4" max="4" width="11.28125" style="1" customWidth="1"/>
    <col min="5" max="5" width="2.28125" style="1" customWidth="1"/>
    <col min="6" max="6" width="12.00390625" style="1" bestFit="1" customWidth="1"/>
    <col min="7" max="7" width="2.00390625" style="1" customWidth="1"/>
    <col min="8" max="8" width="11.8515625" style="1" bestFit="1" customWidth="1"/>
    <col min="9" max="16384" width="11.421875" style="1" customWidth="1"/>
  </cols>
  <sheetData>
    <row r="1" spans="1:8" ht="9">
      <c r="A1" s="4" t="s">
        <v>1</v>
      </c>
      <c r="B1" s="4" t="s">
        <v>2</v>
      </c>
      <c r="C1" s="4" t="s">
        <v>0</v>
      </c>
      <c r="D1" s="7" t="s">
        <v>33</v>
      </c>
      <c r="F1" s="5"/>
      <c r="H1" s="5"/>
    </row>
    <row r="2" spans="1:8" ht="9">
      <c r="A2" s="5" t="s">
        <v>3</v>
      </c>
      <c r="B2" s="5" t="s">
        <v>5</v>
      </c>
      <c r="C2" s="6">
        <f>LEFT(A2,1)+LEFT(B2,1)</f>
        <v>2</v>
      </c>
      <c r="D2" s="6" t="s">
        <v>34</v>
      </c>
      <c r="F2" s="5" t="s">
        <v>3</v>
      </c>
      <c r="H2" s="5" t="s">
        <v>5</v>
      </c>
    </row>
    <row r="3" spans="1:8" ht="9">
      <c r="A3" s="5" t="s">
        <v>3</v>
      </c>
      <c r="B3" s="5" t="s">
        <v>29</v>
      </c>
      <c r="C3" s="6">
        <f aca="true" t="shared" si="0" ref="C3:C26">LEFT(A3,1)+LEFT(B3,1)</f>
        <v>3</v>
      </c>
      <c r="D3" s="6" t="s">
        <v>34</v>
      </c>
      <c r="F3" s="5" t="s">
        <v>26</v>
      </c>
      <c r="H3" s="5" t="s">
        <v>29</v>
      </c>
    </row>
    <row r="4" spans="1:8" ht="9">
      <c r="A4" s="5" t="s">
        <v>3</v>
      </c>
      <c r="B4" s="5" t="s">
        <v>30</v>
      </c>
      <c r="C4" s="6">
        <f t="shared" si="0"/>
        <v>4</v>
      </c>
      <c r="D4" s="6" t="s">
        <v>35</v>
      </c>
      <c r="F4" s="5" t="s">
        <v>4</v>
      </c>
      <c r="H4" s="5" t="s">
        <v>30</v>
      </c>
    </row>
    <row r="5" spans="1:8" ht="9">
      <c r="A5" s="5" t="s">
        <v>3</v>
      </c>
      <c r="B5" s="5" t="s">
        <v>31</v>
      </c>
      <c r="C5" s="6">
        <f t="shared" si="0"/>
        <v>5</v>
      </c>
      <c r="D5" s="6" t="s">
        <v>36</v>
      </c>
      <c r="F5" s="5" t="s">
        <v>27</v>
      </c>
      <c r="H5" s="5" t="s">
        <v>31</v>
      </c>
    </row>
    <row r="6" spans="1:8" ht="9">
      <c r="A6" s="5" t="s">
        <v>3</v>
      </c>
      <c r="B6" s="5" t="s">
        <v>32</v>
      </c>
      <c r="C6" s="6">
        <f t="shared" si="0"/>
        <v>6</v>
      </c>
      <c r="D6" s="6" t="s">
        <v>36</v>
      </c>
      <c r="F6" s="5" t="s">
        <v>28</v>
      </c>
      <c r="H6" s="5" t="s">
        <v>32</v>
      </c>
    </row>
    <row r="7" spans="1:4" ht="9">
      <c r="A7" s="5" t="s">
        <v>26</v>
      </c>
      <c r="B7" s="5" t="s">
        <v>5</v>
      </c>
      <c r="C7" s="6">
        <f t="shared" si="0"/>
        <v>3</v>
      </c>
      <c r="D7" s="6" t="s">
        <v>34</v>
      </c>
    </row>
    <row r="8" spans="1:4" ht="9">
      <c r="A8" s="5" t="s">
        <v>26</v>
      </c>
      <c r="B8" s="5" t="s">
        <v>29</v>
      </c>
      <c r="C8" s="6">
        <f t="shared" si="0"/>
        <v>4</v>
      </c>
      <c r="D8" s="6" t="s">
        <v>35</v>
      </c>
    </row>
    <row r="9" spans="1:4" ht="9">
      <c r="A9" s="5" t="s">
        <v>26</v>
      </c>
      <c r="B9" s="5" t="s">
        <v>30</v>
      </c>
      <c r="C9" s="6">
        <f t="shared" si="0"/>
        <v>5</v>
      </c>
      <c r="D9" s="6" t="s">
        <v>36</v>
      </c>
    </row>
    <row r="10" spans="1:4" ht="9">
      <c r="A10" s="5" t="s">
        <v>26</v>
      </c>
      <c r="B10" s="5" t="s">
        <v>31</v>
      </c>
      <c r="C10" s="6">
        <f t="shared" si="0"/>
        <v>6</v>
      </c>
      <c r="D10" s="6" t="s">
        <v>36</v>
      </c>
    </row>
    <row r="11" spans="1:4" ht="9">
      <c r="A11" s="5" t="s">
        <v>26</v>
      </c>
      <c r="B11" s="5" t="s">
        <v>32</v>
      </c>
      <c r="C11" s="6">
        <f t="shared" si="0"/>
        <v>7</v>
      </c>
      <c r="D11" s="6" t="s">
        <v>37</v>
      </c>
    </row>
    <row r="12" spans="1:4" ht="9">
      <c r="A12" s="5" t="s">
        <v>4</v>
      </c>
      <c r="B12" s="5" t="s">
        <v>5</v>
      </c>
      <c r="C12" s="6">
        <f t="shared" si="0"/>
        <v>4</v>
      </c>
      <c r="D12" s="6" t="s">
        <v>35</v>
      </c>
    </row>
    <row r="13" spans="1:4" ht="9">
      <c r="A13" s="5" t="s">
        <v>4</v>
      </c>
      <c r="B13" s="5" t="s">
        <v>29</v>
      </c>
      <c r="C13" s="6">
        <f t="shared" si="0"/>
        <v>5</v>
      </c>
      <c r="D13" s="6" t="s">
        <v>36</v>
      </c>
    </row>
    <row r="14" spans="1:4" ht="9">
      <c r="A14" s="5" t="s">
        <v>4</v>
      </c>
      <c r="B14" s="5" t="s">
        <v>30</v>
      </c>
      <c r="C14" s="6">
        <f t="shared" si="0"/>
        <v>6</v>
      </c>
      <c r="D14" s="6" t="s">
        <v>36</v>
      </c>
    </row>
    <row r="15" spans="1:4" ht="9">
      <c r="A15" s="5" t="s">
        <v>4</v>
      </c>
      <c r="B15" s="5" t="s">
        <v>31</v>
      </c>
      <c r="C15" s="6">
        <f t="shared" si="0"/>
        <v>7</v>
      </c>
      <c r="D15" s="6" t="s">
        <v>37</v>
      </c>
    </row>
    <row r="16" spans="1:4" ht="9">
      <c r="A16" s="5" t="s">
        <v>4</v>
      </c>
      <c r="B16" s="5" t="s">
        <v>32</v>
      </c>
      <c r="C16" s="6">
        <f t="shared" si="0"/>
        <v>8</v>
      </c>
      <c r="D16" s="6" t="s">
        <v>37</v>
      </c>
    </row>
    <row r="17" spans="1:4" ht="9">
      <c r="A17" s="5" t="s">
        <v>27</v>
      </c>
      <c r="B17" s="5" t="s">
        <v>5</v>
      </c>
      <c r="C17" s="6">
        <f t="shared" si="0"/>
        <v>5</v>
      </c>
      <c r="D17" s="6" t="s">
        <v>36</v>
      </c>
    </row>
    <row r="18" spans="1:4" ht="9">
      <c r="A18" s="5" t="s">
        <v>27</v>
      </c>
      <c r="B18" s="5" t="s">
        <v>29</v>
      </c>
      <c r="C18" s="6">
        <f t="shared" si="0"/>
        <v>6</v>
      </c>
      <c r="D18" s="6" t="s">
        <v>36</v>
      </c>
    </row>
    <row r="19" spans="1:4" ht="9">
      <c r="A19" s="5" t="s">
        <v>27</v>
      </c>
      <c r="B19" s="5" t="s">
        <v>30</v>
      </c>
      <c r="C19" s="6">
        <f t="shared" si="0"/>
        <v>7</v>
      </c>
      <c r="D19" s="6" t="s">
        <v>37</v>
      </c>
    </row>
    <row r="20" spans="1:4" ht="9">
      <c r="A20" s="5" t="s">
        <v>27</v>
      </c>
      <c r="B20" s="5" t="s">
        <v>31</v>
      </c>
      <c r="C20" s="6">
        <f t="shared" si="0"/>
        <v>8</v>
      </c>
      <c r="D20" s="6" t="s">
        <v>37</v>
      </c>
    </row>
    <row r="21" spans="1:4" ht="9">
      <c r="A21" s="5" t="s">
        <v>27</v>
      </c>
      <c r="B21" s="5" t="s">
        <v>32</v>
      </c>
      <c r="C21" s="6">
        <f t="shared" si="0"/>
        <v>9</v>
      </c>
      <c r="D21" s="6" t="s">
        <v>38</v>
      </c>
    </row>
    <row r="22" spans="1:4" ht="9">
      <c r="A22" s="5" t="s">
        <v>28</v>
      </c>
      <c r="B22" s="5" t="s">
        <v>5</v>
      </c>
      <c r="C22" s="6">
        <f t="shared" si="0"/>
        <v>6</v>
      </c>
      <c r="D22" s="6" t="s">
        <v>36</v>
      </c>
    </row>
    <row r="23" spans="1:4" ht="9">
      <c r="A23" s="5" t="s">
        <v>28</v>
      </c>
      <c r="B23" s="5" t="s">
        <v>29</v>
      </c>
      <c r="C23" s="6">
        <f t="shared" si="0"/>
        <v>7</v>
      </c>
      <c r="D23" s="6" t="s">
        <v>37</v>
      </c>
    </row>
    <row r="24" spans="1:4" ht="9">
      <c r="A24" s="5" t="s">
        <v>28</v>
      </c>
      <c r="B24" s="5" t="s">
        <v>30</v>
      </c>
      <c r="C24" s="6">
        <f t="shared" si="0"/>
        <v>8</v>
      </c>
      <c r="D24" s="6" t="s">
        <v>37</v>
      </c>
    </row>
    <row r="25" spans="1:4" ht="9">
      <c r="A25" s="5" t="s">
        <v>28</v>
      </c>
      <c r="B25" s="5" t="s">
        <v>31</v>
      </c>
      <c r="C25" s="6">
        <f t="shared" si="0"/>
        <v>9</v>
      </c>
      <c r="D25" s="6" t="s">
        <v>38</v>
      </c>
    </row>
    <row r="26" spans="1:4" ht="9">
      <c r="A26" s="5" t="s">
        <v>28</v>
      </c>
      <c r="B26" s="5" t="s">
        <v>32</v>
      </c>
      <c r="C26" s="6">
        <f t="shared" si="0"/>
        <v>10</v>
      </c>
      <c r="D26" s="6" t="s">
        <v>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ADP-GSI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sdelafo</dc:creator>
  <cp:keywords/>
  <dc:description/>
  <cp:lastModifiedBy>De-La-Foye, Stanislas (ESI)</cp:lastModifiedBy>
  <cp:lastPrinted>2012-07-17T14:22:37Z</cp:lastPrinted>
  <dcterms:created xsi:type="dcterms:W3CDTF">2009-04-24T13:57:27Z</dcterms:created>
  <dcterms:modified xsi:type="dcterms:W3CDTF">2015-11-13T14:47:19Z</dcterms:modified>
  <cp:category/>
  <cp:version/>
  <cp:contentType/>
  <cp:contentStatus/>
</cp:coreProperties>
</file>